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192.168.0.19\bbs4\75_homepage\home\www\document\doc\dl_kakunin\"/>
    </mc:Choice>
  </mc:AlternateContent>
  <xr:revisionPtr revIDLastSave="0" documentId="13_ncr:1_{C59D7BD0-2C7D-44D1-B767-AABDB8C27350}" xr6:coauthVersionLast="47" xr6:coauthVersionMax="47" xr10:uidLastSave="{00000000-0000-0000-0000-000000000000}"/>
  <bookViews>
    <workbookView xWindow="5160" yWindow="1575" windowWidth="21600" windowHeight="11295"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'概要書(1～3面)'!$A$6:$AS$192,'概要書(1～3面)'!$A$196:$AS$332,'概要書(1～3面)'!$A$334:$AS$395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'確認(2～6面)'!$A$1:$AS$190,'確認(2～6面)'!$A$193:$AS$327,'確認(2～6面)'!$A$330:$AS$445,'確認(2～6面)'!$A$452:$AS$536,'確認(2～6面)'!$A$544:$AS$591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'確認(4面追加)'!$A$1:$AS$115,'確認(4面追加)'!$A$117:$AS$229,'確認(4面追加)'!$A$235:$AS$347,'確認(4面追加)'!$A$350:$AS$463,'確認(4面追加)'!$A$465:$AS$578,'確認(4面追加)'!$A$580:$AS$694</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2" i="8" l="1"/>
  <c r="C331" i="8"/>
  <c r="C330" i="8"/>
  <c r="C215" i="3"/>
  <c r="Y667" i="26" l="1"/>
  <c r="O667" i="26"/>
  <c r="AI666" i="26"/>
  <c r="AI665" i="26"/>
  <c r="AI664" i="26"/>
  <c r="AI663" i="26"/>
  <c r="AI662" i="26"/>
  <c r="AI661" i="26"/>
  <c r="AI667" i="26" s="1"/>
  <c r="BC652" i="26"/>
  <c r="BB652" i="26"/>
  <c r="AU644" i="26" s="1"/>
  <c r="AU652" i="26"/>
  <c r="BC644" i="26"/>
  <c r="BB644" i="26"/>
  <c r="C638" i="26"/>
  <c r="BB625" i="26"/>
  <c r="BB621" i="26"/>
  <c r="BB620" i="26"/>
  <c r="BB601" i="26"/>
  <c r="BB599" i="26"/>
  <c r="BB598" i="26"/>
  <c r="BB626" i="26" s="1"/>
  <c r="BB595" i="26"/>
  <c r="J594" i="26" s="1"/>
  <c r="Y552" i="26"/>
  <c r="O552" i="26"/>
  <c r="AI551" i="26"/>
  <c r="AI550" i="26"/>
  <c r="AI549" i="26"/>
  <c r="AI548" i="26"/>
  <c r="AI547" i="26"/>
  <c r="AI546" i="26"/>
  <c r="AI552" i="26" s="1"/>
  <c r="BC537" i="26"/>
  <c r="AU537" i="26" s="1"/>
  <c r="BB537" i="26"/>
  <c r="AU529" i="26" s="1"/>
  <c r="BC529" i="26"/>
  <c r="BB529" i="26"/>
  <c r="C523" i="26"/>
  <c r="BB510" i="26"/>
  <c r="BB506" i="26"/>
  <c r="BB505" i="26"/>
  <c r="BB486" i="26"/>
  <c r="BB484" i="26"/>
  <c r="BB483" i="26"/>
  <c r="BB511" i="26" s="1"/>
  <c r="BB480" i="26"/>
  <c r="J479" i="26" s="1"/>
  <c r="Y322" i="26"/>
  <c r="O322" i="26"/>
  <c r="AI321" i="26"/>
  <c r="AI320" i="26"/>
  <c r="AI319" i="26"/>
  <c r="AI318" i="26"/>
  <c r="AI317" i="26"/>
  <c r="AI316" i="26"/>
  <c r="AI322" i="26" s="1"/>
  <c r="BC307" i="26"/>
  <c r="BB307" i="26"/>
  <c r="BC299" i="26"/>
  <c r="AU307" i="26" s="1"/>
  <c r="BB299" i="26"/>
  <c r="AU299" i="26" s="1"/>
  <c r="C293" i="26"/>
  <c r="BB280" i="26"/>
  <c r="BB276" i="26"/>
  <c r="BB275" i="26"/>
  <c r="BB256" i="26"/>
  <c r="BB254" i="26"/>
  <c r="BB253" i="26"/>
  <c r="BB281" i="26" s="1"/>
  <c r="J249" i="26" s="1"/>
  <c r="BB250" i="26"/>
  <c r="AI203" i="26"/>
  <c r="AI202" i="26"/>
  <c r="AI201" i="26"/>
  <c r="AI200" i="26"/>
  <c r="AI199" i="26"/>
  <c r="AI198" i="26"/>
  <c r="BC189" i="26"/>
  <c r="BB189" i="26"/>
  <c r="AU181" i="26" s="1"/>
  <c r="AU189" i="26"/>
  <c r="BC181" i="26"/>
  <c r="BB181" i="26"/>
  <c r="C175" i="26"/>
  <c r="BB162" i="26"/>
  <c r="BB158" i="26"/>
  <c r="BB157" i="26"/>
  <c r="BB138" i="26"/>
  <c r="BB136" i="26"/>
  <c r="BB135" i="26"/>
  <c r="BB163" i="26" s="1"/>
  <c r="BB132" i="26"/>
  <c r="J131" i="26" s="1"/>
  <c r="AI249" i="3"/>
  <c r="Y88" i="26"/>
  <c r="O88" i="26"/>
  <c r="AI87" i="26"/>
  <c r="AI86" i="26"/>
  <c r="AI85" i="26"/>
  <c r="AI84" i="26"/>
  <c r="AI83" i="26"/>
  <c r="AI82" i="26"/>
  <c r="BC73" i="26"/>
  <c r="BB73" i="26"/>
  <c r="BC65" i="26"/>
  <c r="BB65" i="26"/>
  <c r="C59" i="26"/>
  <c r="BB46" i="26"/>
  <c r="BB42" i="26"/>
  <c r="BB41" i="26"/>
  <c r="BB22" i="26"/>
  <c r="BB20" i="26"/>
  <c r="BB19" i="26"/>
  <c r="BB16" i="26"/>
  <c r="C408" i="26"/>
  <c r="C388" i="3"/>
  <c r="J190" i="8"/>
  <c r="AU73" i="26" l="1"/>
  <c r="BB47" i="26"/>
  <c r="AI88" i="26"/>
  <c r="AU65" i="26"/>
  <c r="J15" i="26"/>
  <c r="AA68" i="27"/>
  <c r="Y437" i="26"/>
  <c r="O437" i="26"/>
  <c r="AI436" i="26"/>
  <c r="AI435" i="26"/>
  <c r="AI434" i="26"/>
  <c r="AI433" i="26"/>
  <c r="AI432" i="26"/>
  <c r="AI431" i="26"/>
  <c r="BC422" i="26"/>
  <c r="BB422" i="26"/>
  <c r="BC414" i="26"/>
  <c r="AU422" i="26" s="1"/>
  <c r="BB414" i="26"/>
  <c r="BB395" i="26"/>
  <c r="BB391" i="26"/>
  <c r="BB390" i="26"/>
  <c r="BB371" i="26"/>
  <c r="BB369" i="26"/>
  <c r="BB368" i="26"/>
  <c r="BB365" i="26"/>
  <c r="BB516" i="3"/>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2" i="8"/>
  <c r="AI248" i="3"/>
  <c r="AI251" i="8" s="1"/>
  <c r="O269" i="8"/>
  <c r="Y269" i="8"/>
  <c r="Y262" i="8"/>
  <c r="O262" i="8"/>
  <c r="AI266" i="3"/>
  <c r="AI269" i="8" s="1"/>
  <c r="AI259" i="3"/>
  <c r="AI262" i="8" s="1"/>
  <c r="AD214" i="8"/>
  <c r="BB396" i="26" l="1"/>
  <c r="J364" i="26"/>
  <c r="AU414" i="26"/>
  <c r="AI437" i="26"/>
  <c r="X272" i="8"/>
  <c r="Y271" i="8"/>
  <c r="AH244" i="12" l="1"/>
  <c r="AH247" i="11"/>
  <c r="R232" i="3" l="1"/>
  <c r="O250" i="3" l="1"/>
  <c r="O270" i="3"/>
  <c r="O273" i="8" s="1"/>
  <c r="O272" i="8"/>
  <c r="O271" i="8"/>
  <c r="Y270" i="8"/>
  <c r="Y268" i="8"/>
  <c r="Y267" i="8"/>
  <c r="Y266" i="8"/>
  <c r="O270" i="8"/>
  <c r="O268" i="8"/>
  <c r="O267" i="8"/>
  <c r="O266" i="8"/>
  <c r="Y265" i="8"/>
  <c r="O265" i="8"/>
  <c r="Y264" i="8"/>
  <c r="O264" i="8"/>
  <c r="Y263" i="8"/>
  <c r="O263" i="8"/>
  <c r="Y261" i="8"/>
  <c r="O261" i="8"/>
  <c r="Y259" i="8"/>
  <c r="O259" i="8"/>
  <c r="Y258" i="8"/>
  <c r="O258"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203" i="39" l="1"/>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Y67" i="39" s="1"/>
  <c r="O135" i="39"/>
  <c r="O204" i="26" s="1"/>
  <c r="O67" i="39"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135" i="39"/>
  <c r="AI204" i="26" s="1"/>
  <c r="AI67" i="39"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<sst xmlns="http://schemas.openxmlformats.org/spreadsheetml/2006/main" count="12768" uniqueCount="2993">
  <si>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</si>
  <si>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</si>
  <si>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</si>
  <si>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</si>
  <si>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</si>
  <si>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</si>
  <si>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</si>
  <si>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</si>
  <si>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</si>
  <si>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</si>
  <si>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</si>
  <si>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</si>
  <si>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</si>
  <si>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</si>
  <si>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</si>
  <si>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</si>
  <si>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</si>
  <si>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</si>
  <si>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</si>
  <si>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</si>
  <si>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</si>
  <si>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</si>
  <si>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</si>
  <si>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</si>
  <si>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</si>
  <si>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</si>
  <si>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</si>
  <si>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</si>
  <si>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</si>
  <si>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</si>
  <si>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</si>
  <si>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</si>
  <si>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</si>
  <si>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</si>
  <si>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</si>
  <si>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</si>
  <si>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</si>
  <si>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</si>
  <si>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</si>
  <si>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</si>
  <si>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</si>
  <si>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</si>
  <si>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</si>
  <si>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</si>
  <si>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</si>
  <si>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</si>
  <si>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</si>
  <si>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</si>
  <si>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</si>
  <si>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</si>
  <si>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</si>
  <si>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</si>
  <si>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</si>
  <si>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</si>
  <si>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</si>
  <si>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</si>
  <si>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</si>
  <si>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</si>
  <si>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</si>
  <si>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</si>
  <si>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</si>
  <si>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</si>
  <si>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</si>
  <si>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</si>
  <si>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</si>
  <si>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</si>
  <si>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</si>
  <si>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</si>
  <si>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</si>
  <si>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</si>
  <si>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</si>
  <si>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</si>
  <si>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</si>
  <si>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</si>
  <si>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</si>
  <si>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</si>
  <si>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</si>
  <si>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</si>
  <si>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</si>
  <si>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</si>
  <si>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</si>
  <si>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</si>
  <si>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</si>
  <si>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</si>
  <si>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</si>
  <si>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</si>
  <si>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</si>
  <si>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</si>
  <si>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</si>
  <si>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</si>
  <si>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</si>
  <si>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</si>
  <si>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</si>
  <si>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</si>
  <si>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</si>
  <si>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</si>
  <si>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</si>
  <si>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</si>
  <si>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</si>
  <si>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</si>
  <si>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</si>
  <si>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</si>
  <si>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</si>
  <si>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</si>
  <si>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</si>
  <si>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</si>
  <si>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</si>
  <si>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</si>
  <si>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</si>
  <si>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</si>
  <si>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</si>
  <si>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</si>
  <si>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</si>
  <si>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</si>
  <si>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</si>
  <si>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</si>
  <si>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</si>
  <si>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</si>
  <si>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</si>
  <si>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</si>
  <si>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</si>
  <si>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</si>
  <si>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</si>
  <si>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</si>
  <si>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</si>
  <si>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</si>
  <si>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</si>
  <si>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</si>
  <si>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</si>
  <si>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</si>
  <si>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</si>
  <si>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</si>
  <si>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</si>
  <si>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</si>
  <si>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</si>
  <si>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</si>
  <si>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</si>
  <si>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</si>
  <si>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</si>
  <si>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</si>
  <si>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</si>
  <si>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</si>
  <si>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</si>
  <si>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</si>
  <si>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</si>
  <si>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</si>
  <si>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</si>
  <si>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</si>
  <si>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</si>
  <si>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</si>
  <si>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</si>
  <si>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</si>
  <si>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</si>
  <si>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</si>
  <si>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</si>
  <si>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</si>
  <si>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</si>
  <si>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</si>
  <si>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</si>
  <si>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</si>
  <si>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</si>
  <si>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</si>
  <si>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</si>
  <si>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</si>
  <si>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</si>
  <si>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</si>
  <si>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</si>
  <si>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</si>
  <si>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</si>
  <si>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</si>
  <si>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</si>
  <si>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</si>
  <si>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</si>
  <si>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</si>
  <si>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</si>
  <si>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</si>
  <si>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</si>
  <si>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</si>
  <si>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</si>
  <si>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</si>
  <si>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</si>
  <si>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</si>
  <si>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</si>
  <si>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</si>
  <si>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</si>
  <si>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</si>
  <si>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</si>
  <si>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</si>
  <si>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</si>
  <si>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</si>
  <si>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</si>
  <si>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</si>
  <si>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</si>
  <si>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</si>
  <si>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</si>
  <si>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</si>
  <si>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</si>
  <si>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</si>
  <si>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</si>
  <si>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</si>
  <si>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</si>
  <si>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</si>
  <si>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</si>
  <si>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</si>
  <si>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</si>
  <si>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</si>
  <si>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</si>
  <si>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</si>
  <si>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</si>
  <si>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</si>
  <si>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</si>
  <si>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</si>
  <si>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</si>
  <si>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</si>
  <si>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</si>
  <si>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</si>
  <si>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</si>
  <si>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</si>
  <si>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</si>
  <si>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</si>
  <si>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</si>
  <si>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</si>
  <si>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</si>
  <si>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</si>
  <si>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</si>
  <si>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</si>
  <si>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</si>
  <si>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</si>
  <si>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</si>
  <si>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</si>
  <si>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</si>
  <si>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</si>
  <si>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</si>
  <si>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</si>
  <si>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</si>
  <si>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</si>
  <si>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</si>
  <si>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</si>
  <si>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</si>
  <si>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</si>
  <si>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</si>
  <si>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</si>
  <si>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</si>
  <si>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</si>
  <si>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</si>
  <si>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</si>
  <si>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</si>
  <si>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</si>
  <si>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</si>
  <si>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</si>
  <si>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</si>
  <si>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</si>
  <si>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</si>
  <si>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</si>
  <si>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</si>
  <si>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</si>
  <si>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</si>
  <si>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</si>
  <si>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</si>
  <si>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</si>
  <si>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</si>
  <si>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</si>
  <si>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</si>
  <si>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</si>
  <si>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</si>
  <si>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</si>
  <si>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</si>
  <si>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</si>
  <si>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</si>
  <si>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</si>
  <si>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</si>
  <si>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</si>
  <si>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</si>
  <si>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</si>
  <si>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</si>
  <si>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</si>
  <si>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</si>
  <si>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</si>
  <si>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</si>
  <si>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</si>
  <si>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</si>
  <si>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</si>
  <si>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</si>
  <si>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</si>
  <si>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</si>
  <si>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</si>
  <si>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</si>
  <si>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</si>
  <si>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</si>
  <si>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</si>
  <si>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</si>
  <si>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</si>
  <si>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</si>
  <si>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</si>
  <si>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</si>
  <si>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</si>
  <si>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</si>
  <si>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</si>
  <si>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</si>
  <si>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</si>
  <si>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</si>
  <si>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</si>
  <si>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</si>
  <si>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</si>
  <si>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</si>
  <si>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</si>
  <si>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</si>
  <si>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</si>
  <si>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</si>
  <si>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</si>
  <si>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</si>
  <si>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</si>
  <si>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</si>
  <si>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</si>
  <si>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</si>
  <si>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</si>
  <si>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</si>
  <si>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</si>
  <si>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</si>
  <si>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</si>
  <si>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</si>
  <si>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</si>
  <si>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</si>
  <si>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</si>
  <si>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</si>
  <si>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</si>
  <si>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</si>
  <si>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</si>
  <si>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</si>
  <si>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</si>
  <si>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</si>
  <si>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</si>
  <si>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</si>
  <si>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</si>
  <si>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</si>
  <si>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</si>
  <si>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</si>
  <si>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</si>
  <si>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</si>
  <si>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</si>
  <si>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</si>
  <si>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</si>
  <si>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</si>
  <si>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</si>
  <si>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</si>
  <si>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</si>
  <si>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</si>
  <si>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</si>
  <si>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</si>
  <si>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</si>
  <si>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</si>
  <si>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</si>
  <si>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</si>
  <si>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</si>
  <si>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</si>
  <si>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</si>
  <si>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</si>
  <si>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</si>
  <si>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</si>
  <si>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</si>
  <si>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</si>
  <si>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</si>
  <si>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</si>
  <si>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</si>
  <si>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</si>
  <si>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</si>
  <si>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</si>
  <si>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</si>
  <si>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</si>
  <si>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</si>
  <si>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</si>
  <si>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</si>
  <si>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</si>
  <si>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</si>
  <si>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</si>
  <si>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</si>
  <si>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</si>
  <si>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</si>
  <si>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</si>
  <si>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</si>
  <si>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</si>
  <si>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</si>
  <si>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</si>
  <si>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</si>
  <si>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</si>
  <si>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</si>
  <si>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</si>
  <si>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</si>
  <si>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</si>
  <si>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</si>
  <si>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</si>
  <si>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</si>
  <si>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</si>
  <si>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</si>
  <si>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</si>
  <si>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</si>
  <si>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</si>
  <si>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</si>
  <si>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</si>
  <si>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</si>
  <si>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</si>
  <si>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</si>
  <si>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</si>
  <si>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</si>
  <si>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</si>
  <si>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</si>
  <si>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</si>
  <si>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</si>
  <si>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</si>
  <si>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</si>
  <si>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</si>
  <si>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</si>
  <si>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</si>
  <si>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</si>
  <si>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</si>
  <si>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</si>
  <si>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</si>
  <si>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</si>
  <si>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</si>
  <si>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</si>
  <si>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</si>
  <si>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</si>
  <si>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</si>
  <si>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</si>
  <si>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</si>
  <si>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</si>
  <si>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</si>
  <si>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</si>
  <si>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</si>
  <si>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</si>
  <si>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</si>
  <si>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</si>
  <si>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</si>
  <si>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</si>
  <si>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</si>
  <si>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</si>
  <si>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</si>
  <si>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</si>
  <si>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</si>
  <si>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</si>
  <si>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</si>
  <si>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</si>
  <si>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</si>
  <si>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</si>
  <si>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</si>
  <si>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</si>
  <si>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</si>
  <si>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</si>
  <si>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</si>
  <si>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</si>
  <si>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</si>
  <si>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</si>
  <si>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</si>
  <si>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</si>
  <si>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</si>
  <si>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</si>
  <si>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</si>
  <si>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</si>
  <si>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</si>
  <si>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</si>
  <si>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</si>
  <si>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</si>
  <si>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</si>
  <si>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</si>
  <si>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</si>
  <si>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</si>
  <si>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</si>
  <si>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</si>
  <si>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</si>
  <si>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</si>
  <si>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</si>
  <si>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</si>
  <si>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</si>
  <si>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</si>
  <si>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</si>
  <si>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</si>
  <si>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</si>
  <si>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</si>
  <si>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</si>
  <si>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</si>
  <si>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</si>
  <si>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</si>
  <si>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</si>
  <si>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</si>
  <si>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</si>
  <si>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</si>
  <si>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</si>
  <si>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</si>
  <si>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</si>
  <si>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</si>
  <si>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</si>
  <si>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</si>
  <si>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</si>
  <si>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</si>
  <si>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</si>
  <si>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</si>
  <si>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</si>
  <si>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</si>
  <si>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</si>
  <si>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</si>
  <si>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</si>
  <si>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</si>
  <si>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</si>
  <si>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</si>
  <si>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</si>
  <si>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</si>
  <si>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</si>
  <si>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</si>
  <si>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</si>
  <si>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</si>
  <si>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</si>
  <si>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</si>
  <si>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</si>
  <si>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</si>
  <si>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</si>
  <si>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</si>
  <si>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</si>
  <si>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</si>
  <si>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</si>
  <si>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</si>
  <si>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</si>
  <si>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</si>
  <si>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</si>
  <si>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</si>
  <si>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</si>
  <si>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</si>
  <si>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</si>
  <si>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</si>
  <si>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</si>
  <si>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</si>
  <si>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</si>
  <si>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</si>
  <si>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</si>
  <si>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</si>
  <si>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</si>
  <si>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</si>
  <si>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</si>
  <si>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</si>
  <si>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</si>
  <si>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</si>
  <si>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</si>
  <si>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</si>
  <si>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</si>
  <si>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</si>
  <si>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</si>
  <si>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</si>
  <si>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</si>
  <si>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</si>
  <si>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</si>
  <si>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</si>
  <si>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</si>
  <si>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</si>
  <si>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</si>
  <si>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</si>
  <si>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</si>
  <si>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</si>
  <si>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</si>
  <si>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</si>
  <si>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</si>
  <si>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</si>
  <si>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</si>
  <si>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</si>
  <si>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</si>
  <si>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</si>
  <si>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</si>
  <si>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</si>
  <si>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</si>
  <si>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</si>
  <si>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</si>
  <si>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</si>
  <si>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</si>
  <si>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</si>
  <si>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</si>
  <si>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</si>
  <si>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</si>
  <si>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</si>
  <si>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</si>
  <si>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</si>
  <si>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</si>
  <si>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</si>
  <si>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</si>
  <si>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</si>
  <si>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</si>
  <si>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</si>
  <si>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</si>
  <si>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</si>
  <si>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</si>
  <si>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</si>
  <si>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</si>
  <si>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</si>
  <si>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</si>
  <si>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</si>
  <si>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</si>
  <si>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</si>
  <si>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</si>
  <si>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</si>
  <si>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</si>
  <si>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</si>
  <si>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</si>
  <si>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</si>
  <si>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</si>
  <si>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</si>
  <si>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</si>
  <si>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</si>
  <si>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</si>
  <si>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</si>
  <si>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</si>
  <si>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</si>
  <si>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</si>
  <si>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</si>
  <si>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</si>
  <si>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</si>
  <si>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</si>
  <si>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</si>
  <si>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</si>
  <si>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</si>
  <si>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</si>
  <si>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</si>
  <si>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</si>
  <si>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</si>
  <si>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</si>
  <si>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</si>
  <si>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</si>
  <si>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</si>
  <si>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</si>
  <si>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</si>
  <si>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</si>
  <si>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</si>
  <si>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</si>
  <si>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</si>
  <si>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</si>
  <si>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</si>
  <si>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</si>
  <si>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</si>
  <si>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</si>
  <si>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</si>
  <si>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</si>
  <si>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</si>
  <si>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</si>
  <si>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</si>
  <si>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</si>
  <si>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</si>
  <si>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</si>
  <si>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</si>
  <si>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</si>
  <si>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</si>
  <si>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</si>
  <si>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</si>
  <si>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</si>
  <si>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</si>
  <si>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</si>
  <si>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</si>
  <si>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</si>
  <si>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</si>
  <si>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</si>
  <si>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</si>
  <si>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</si>
  <si>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</si>
  <si>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</si>
  <si>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</si>
  <si>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</si>
  <si>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</si>
  <si>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</si>
  <si>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</si>
  <si>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</si>
  <si>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</si>
  <si>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</si>
  <si>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</si>
  <si>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</si>
  <si>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</si>
  <si>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</si>
  <si>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</si>
  <si>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</si>
  <si>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</si>
  <si>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</si>
  <si>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</si>
  <si>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</si>
  <si>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</si>
  <si>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</si>
  <si>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</si>
  <si>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</si>
  <si>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</si>
  <si>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</si>
  <si>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</si>
  <si>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</si>
  <si>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</si>
  <si>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</si>
  <si>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</si>
  <si>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</si>
  <si>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</si>
  <si>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</si>
  <si>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</si>
  <si>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</si>
  <si>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</si>
  <si>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</si>
  <si>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</si>
  <si>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</si>
  <si>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</si>
  <si>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</si>
  <si>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</si>
  <si>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</si>
  <si>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</si>
  <si>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</si>
  <si>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</si>
  <si>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</si>
  <si>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</si>
  <si>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</si>
  <si>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</si>
  <si>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</si>
  <si>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</si>
  <si>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</si>
  <si>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</si>
  <si>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</si>
  <si>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</si>
  <si>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</si>
  <si>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</si>
  <si>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</si>
  <si>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</si>
  <si>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</si>
  <si>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</si>
  <si>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</si>
  <si>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</si>
  <si>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</si>
  <si>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</si>
  <si>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</si>
  <si>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</si>
  <si>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</si>
  <si>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</si>
  <si>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</si>
  <si>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</si>
  <si>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</si>
  <si>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</si>
  <si>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</si>
  <si>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</si>
  <si>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</si>
  <si>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</si>
  <si>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</si>
  <si>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</si>
  <si>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</si>
  <si>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</si>
  <si>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</si>
  <si>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</si>
  <si>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</si>
  <si>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</si>
  <si>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</si>
  <si>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</si>
  <si>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</si>
  <si>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</si>
  <si>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</si>
  <si>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</si>
  <si>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</si>
  <si>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</si>
  <si>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</si>
  <si>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</si>
  <si>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</si>
  <si>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</si>
  <si>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</si>
  <si>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</si>
  <si>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</si>
  <si>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</si>
  <si>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</si>
  <si>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</si>
  <si>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</si>
  <si>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</si>
  <si>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</si>
  <si>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</si>
  <si>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</si>
  <si>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</si>
  <si>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</si>
  <si>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</si>
  <si>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</si>
  <si>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</si>
  <si>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</si>
  <si>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</si>
  <si>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</si>
  <si>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</si>
  <si>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</si>
  <si>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</si>
  <si>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</si>
  <si>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</si>
  <si>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</si>
  <si>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</si>
  <si>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</si>
  <si>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</si>
  <si>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</si>
  <si>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</si>
  <si>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</si>
  <si>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</si>
  <si>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</si>
  <si>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</si>
  <si>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</si>
  <si>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</si>
  <si>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</si>
  <si>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</si>
  <si>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</si>
  <si>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</si>
  <si>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</si>
  <si>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</si>
  <si>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</si>
  <si>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</si>
  <si>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</si>
  <si>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</si>
  <si>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</si>
  <si>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</si>
  <si>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</si>
  <si>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</si>
  <si>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</si>
  <si>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</si>
  <si>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</si>
  <si>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</si>
  <si>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</si>
  <si>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</si>
  <si>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</si>
  <si>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</si>
  <si>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</si>
  <si>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</si>
  <si>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</si>
  <si>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</si>
  <si>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</si>
  <si>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</si>
  <si>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</si>
  <si>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</si>
  <si>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</si>
  <si>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</si>
  <si>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</si>
  <si>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</si>
  <si>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</si>
  <si>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</si>
  <si>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</si>
  <si>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</si>
  <si>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</si>
  <si>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</si>
  <si>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</si>
  <si>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</si>
  <si>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</si>
  <si>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</si>
  <si>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</si>
  <si>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</si>
  <si>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</si>
  <si>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</si>
  <si>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</si>
  <si>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</si>
  <si>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</si>
  <si>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</si>
  <si>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</si>
  <si>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</si>
  <si>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</si>
  <si>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</si>
  <si>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</si>
  <si>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</si>
  <si>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</si>
  <si>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</si>
  <si>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</si>
  <si>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</si>
  <si>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</si>
  <si>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</si>
  <si>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</si>
  <si>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</si>
  <si>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</si>
  <si>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</si>
  <si>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</si>
  <si>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</si>
  <si>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</si>
  <si>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</si>
  <si>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</si>
  <si>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</si>
  <si>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</si>
  <si>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</si>
  <si>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</si>
  <si>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</si>
  <si>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</si>
  <si>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</si>
  <si>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</si>
  <si>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</si>
  <si>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</si>
  <si>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</si>
  <si>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</si>
  <si>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</si>
  <si>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</si>
  <si>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</si>
  <si>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</si>
  <si>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</si>
  <si>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</si>
  <si>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</si>
  <si>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</si>
  <si>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</si>
  <si>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</si>
  <si>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</si>
  <si>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</si>
  <si>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</si>
  <si>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</si>
  <si>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</si>
  <si>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</si>
  <si>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</si>
  <si>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</si>
  <si>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</si>
  <si>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</si>
  <si>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</si>
  <si>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</si>
  <si>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</si>
  <si>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</si>
  <si>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</si>
  <si>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</si>
  <si>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</si>
  <si>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</si>
  <si>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</si>
  <si>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</si>
  <si>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</si>
  <si>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</si>
  <si>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</si>
  <si>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</si>
  <si>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</si>
  <si>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</si>
  <si>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</si>
  <si>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</si>
  <si>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</si>
  <si>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</si>
  <si>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</si>
  <si>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</si>
  <si>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</si>
  <si>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</si>
  <si>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</si>
  <si>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</si>
  <si>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</si>
  <si>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</si>
  <si>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</si>
  <si>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</si>
  <si>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</si>
  <si>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</si>
  <si>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</si>
  <si>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</si>
  <si>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</si>
  <si>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</si>
  <si>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</si>
  <si>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</si>
  <si>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</si>
  <si>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</si>
  <si>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</si>
  <si>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</si>
  <si>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</si>
  <si>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</si>
  <si>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</si>
  <si>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</si>
  <si>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</si>
  <si>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</si>
  <si>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</si>
  <si>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</si>
  <si>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</si>
  <si>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</si>
  <si>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</si>
  <si>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</si>
  <si>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</si>
  <si>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</si>
  <si>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</si>
  <si>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</si>
  <si>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</si>
  <si>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</si>
  <si>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</si>
  <si>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</si>
  <si>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</si>
  <si>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</si>
  <si>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</si>
  <si>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</si>
  <si>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</si>
  <si>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</si>
  <si>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</si>
  <si>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</si>
  <si>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</si>
  <si>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</si>
  <si>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</si>
  <si>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</si>
  <si>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</si>
  <si>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</si>
  <si>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</si>
  <si>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</si>
  <si>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</si>
  <si>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</si>
  <si>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</si>
  <si>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</si>
  <si>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</si>
  <si>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</si>
  <si>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</si>
  <si>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</si>
  <si>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</si>
  <si>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</si>
  <si>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</si>
  <si>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</si>
  <si>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</si>
  <si>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</si>
  <si>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</si>
  <si>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</si>
  <si>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</si>
  <si>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</si>
  <si>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</si>
  <si>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</si>
  <si>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</si>
  <si>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</si>
  <si>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</si>
  <si>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</si>
  <si>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</si>
  <si>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</si>
  <si>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</si>
  <si>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</si>
  <si>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</si>
  <si>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</si>
  <si>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</si>
  <si>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</si>
  <si>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</si>
  <si>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</si>
  <si>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</si>
  <si>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</si>
  <si>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</si>
  <si>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</si>
  <si>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</si>
  <si>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</si>
  <si>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</si>
  <si>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</si>
  <si>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</si>
  <si>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</si>
  <si>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</si>
  <si>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</si>
  <si>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</si>
  <si>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</si>
  <si>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</si>
  <si>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</si>
  <si>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</si>
  <si>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</si>
  <si>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</si>
  <si>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</si>
  <si>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</si>
  <si>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</si>
  <si>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</si>
  <si>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</si>
  <si>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</si>
  <si>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</si>
  <si>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</si>
  <si>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</si>
  <si>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</si>
  <si>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</si>
  <si>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</si>
  <si>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</si>
  <si>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</si>
  <si>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</si>
  <si>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</si>
  <si>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</si>
  <si>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</si>
  <si>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</si>
  <si>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</si>
  <si>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</si>
  <si>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</si>
  <si>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</si>
  <si>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</si>
  <si>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</si>
  <si>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</si>
  <si>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</si>
  <si>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</si>
  <si>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</si>
  <si>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</si>
  <si>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</si>
  <si>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</si>
  <si>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</si>
  <si>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</si>
  <si>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</si>
  <si>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</si>
  <si>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</si>
  <si>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</si>
  <si>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</si>
  <si>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</si>
  <si>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</si>
  <si>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</si>
  <si>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</si>
  <si>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</si>
  <si>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</si>
  <si>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</si>
  <si>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</si>
  <si>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</si>
  <si>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</si>
  <si>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</si>
  <si>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</si>
  <si>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</si>
  <si>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</si>
  <si>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</si>
  <si>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</si>
  <si>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</si>
  <si>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</si>
  <si>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</si>
  <si>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</si>
  <si>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</si>
  <si>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</si>
  <si>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</si>
  <si>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</si>
  <si>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</si>
  <si>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</si>
  <si>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</si>
  <si>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</si>
  <si>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</si>
  <si>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</si>
  <si>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</si>
  <si>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</si>
  <si>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</si>
  <si>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</si>
  <si>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</si>
  <si>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</si>
  <si>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</si>
  <si>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</si>
  <si>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</si>
  <si>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</si>
  <si>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</si>
  <si>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</si>
  <si>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</si>
  <si>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</si>
  <si>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</si>
  <si>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</si>
  <si>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</si>
  <si>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</si>
  <si>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</si>
  <si>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</si>
  <si>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</si>
  <si>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</si>
  <si>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</si>
  <si>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</si>
  <si>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</si>
  <si>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</si>
  <si>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</si>
  <si>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</si>
  <si>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</si>
  <si>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</si>
  <si>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</si>
  <si>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</si>
  <si>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</si>
  <si>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</si>
  <si>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</si>
  <si>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</si>
  <si>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</si>
  <si>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</si>
  <si>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</si>
  <si>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</si>
  <si>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</si>
  <si>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</si>
  <si>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</si>
  <si>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</si>
  <si>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</si>
  <si>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</si>
  <si>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</si>
  <si>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</si>
  <si>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</si>
  <si>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</si>
  <si>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</si>
  <si>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</si>
  <si>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</si>
  <si>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</si>
  <si>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</si>
  <si>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</si>
  <si>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</si>
  <si>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</si>
  <si>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</si>
  <si>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</si>
  <si>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</si>
  <si>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</si>
  <si>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</si>
  <si>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</si>
  <si>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</si>
  <si>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</si>
  <si>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</si>
  <si>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</si>
  <si>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</si>
  <si>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</si>
  <si>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</si>
  <si>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</si>
  <si>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</si>
  <si>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</si>
  <si>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</si>
  <si>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</si>
  <si>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</si>
  <si>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</si>
  <si>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</si>
  <si>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</si>
  <si>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</si>
  <si>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</si>
  <si>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</si>
  <si>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</si>
  <si>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</si>
  <si>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</si>
  <si>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</si>
  <si>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</si>
  <si>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</si>
  <si>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</si>
  <si>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</si>
  <si>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</si>
  <si>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</si>
  <si>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</si>
  <si>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</si>
  <si>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</si>
  <si>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</si>
  <si>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</si>
  <si>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</si>
  <si>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</si>
  <si>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</si>
  <si>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</si>
  <si>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</si>
  <si>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</si>
  <si>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</si>
  <si>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</si>
  <si>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</si>
  <si>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</si>
  <si>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</si>
  <si>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</si>
  <si>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</si>
  <si>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</si>
  <si>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</si>
  <si>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</si>
  <si>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</si>
  <si>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</si>
  <si>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</si>
  <si>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</si>
  <si>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</si>
  <si>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</si>
  <si>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</si>
  <si>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</si>
  <si>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</si>
  <si>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</si>
  <si>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</si>
  <si>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</si>
  <si>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</si>
  <si>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</si>
  <si>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</si>
  <si>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</si>
  <si>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</si>
  <si>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</si>
  <si>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</si>
  <si>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</si>
  <si>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</si>
  <si>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</si>
  <si>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</si>
  <si>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</si>
  <si>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</si>
  <si>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</si>
  <si>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</si>
  <si>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</si>
  <si>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</si>
  <si>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</si>
  <si>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</si>
  <si>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</si>
  <si>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</si>
  <si>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</si>
  <si>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</si>
  <si>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</si>
  <si>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</si>
  <si>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</si>
  <si>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</si>
  <si>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</si>
  <si>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</si>
  <si>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</si>
  <si>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</si>
  <si>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</si>
  <si>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</si>
  <si>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</si>
  <si>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</si>
  <si>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</si>
  <si>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</si>
  <si>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</si>
  <si>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</si>
  <si>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</si>
  <si>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</si>
  <si>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</si>
  <si>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</si>
  <si>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</si>
  <si>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</si>
  <si>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</si>
  <si>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</si>
  <si>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</si>
  <si>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</si>
  <si>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</si>
  <si>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</si>
  <si>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</si>
  <si>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</si>
  <si>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</si>
  <si>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</si>
  <si>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</si>
  <si>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</si>
  <si>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</si>
  <si>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</si>
  <si>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</si>
  <si>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</si>
  <si>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</si>
  <si>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</si>
  <si>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</si>
  <si>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</si>
  <si>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</si>
  <si>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</si>
  <si>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</si>
  <si>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</si>
  <si>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</si>
  <si>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</si>
  <si>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</si>
  <si>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</si>
  <si>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</si>
  <si>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</si>
  <si>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</si>
  <si>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</si>
  <si>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</si>
  <si>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</si>
  <si>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</si>
  <si>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</si>
  <si>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</si>
  <si>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</si>
  <si>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</si>
  <si>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</si>
  <si>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</si>
  <si>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</si>
  <si>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</si>
  <si>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</si>
  <si>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</si>
  <si>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</si>
  <si>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</si>
  <si>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</si>
  <si>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</si>
  <si>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</si>
  <si>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</si>
  <si>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</si>
  <si>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</si>
  <si>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</si>
  <si>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</si>
  <si>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</si>
  <si>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</si>
  <si>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</si>
  <si>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</si>
  <si>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</si>
  <si>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</si>
  <si>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</si>
  <si>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</si>
  <si>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</si>
  <si>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</si>
  <si>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</si>
  <si>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</si>
  <si>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</si>
  <si>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</si>
  <si>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</si>
  <si>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</si>
  <si>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</si>
  <si>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</si>
  <si>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</si>
  <si>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</si>
  <si>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</si>
  <si>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</si>
  <si>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</si>
  <si>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</si>
  <si>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</si>
  <si>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</si>
  <si>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</si>
  <si>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</si>
  <si>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</si>
  <si>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</si>
  <si>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</si>
  <si>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</si>
  <si>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</si>
  <si>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</si>
  <si>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</si>
  <si>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</si>
  <si>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</si>
  <si>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</si>
  <si>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</si>
  <si>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</si>
  <si>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</si>
  <si>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</si>
  <si>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</si>
  <si>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</si>
  <si>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</si>
  <si>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</si>
  <si>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</si>
  <si>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</si>
  <si>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</si>
  <si>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</si>
  <si>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</si>
  <si>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</si>
  <si>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</si>
  <si>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</si>
  <si>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</si>
  <si>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</si>
  <si>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</si>
  <si>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</si>
  <si>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</si>
  <si>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</si>
  <si>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</si>
  <si>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</si>
  <si>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</si>
  <si>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</si>
  <si>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</si>
  <si>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</si>
  <si>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</si>
  <si>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</si>
  <si>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</si>
  <si>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</si>
  <si>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</si>
  <si>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</si>
  <si>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</si>
  <si>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</si>
  <si>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</si>
  <si>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</si>
  <si>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</si>
  <si>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</si>
  <si>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</si>
  <si>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</si>
  <si>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</si>
  <si>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</si>
  <si>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</si>
  <si>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</si>
  <si>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</si>
  <si>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</si>
  <si>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</si>
  <si>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</si>
  <si>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</si>
  <si>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</si>
  <si>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</si>
  <si>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</si>
  <si>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</si>
  <si>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</si>
  <si>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</si>
  <si>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</si>
  <si>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</si>
  <si>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</si>
  <si>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</si>
  <si>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</si>
  <si>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</si>
  <si>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</si>
  <si>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</si>
  <si>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</si>
  <si>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</si>
  <si>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</si>
  <si>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</si>
  <si>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</si>
  <si>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</si>
  <si>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</si>
  <si>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</si>
  <si>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</si>
  <si>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</si>
  <si>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</si>
  <si>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</si>
  <si>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</si>
  <si>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</si>
  <si>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</si>
  <si>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</si>
  <si>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</si>
  <si>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</si>
  <si>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</si>
  <si>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</si>
  <si>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</si>
  <si>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</si>
  <si>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</si>
  <si>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</si>
  <si>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</si>
  <si>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</si>
  <si>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</si>
  <si>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</si>
  <si>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</si>
  <si>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</si>
  <si>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</si>
  <si>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</si>
  <si>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</si>
  <si>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</si>
  <si>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</si>
  <si>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</si>
  <si>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</si>
  <si>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</si>
  <si>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</si>
  <si>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</si>
  <si>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</si>
  <si>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</si>
  <si>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</si>
  <si>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</si>
  <si>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</si>
  <si>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</si>
  <si>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</si>
  <si>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</si>
  <si>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</si>
  <si>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</si>
  <si>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</si>
  <si>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</si>
  <si>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</si>
  <si>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</si>
  <si>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</si>
  <si>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</si>
  <si>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</si>
  <si>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</si>
  <si>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</si>
  <si>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</si>
  <si>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</si>
  <si>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</si>
  <si>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</si>
  <si>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</si>
  <si>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</si>
  <si>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</si>
  <si>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</si>
  <si>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</si>
  <si>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</si>
  <si>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</si>
  <si>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</si>
  <si>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</si>
  <si>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</si>
  <si>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</si>
  <si>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</si>
  <si>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</si>
  <si>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</si>
  <si>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</si>
  <si>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</si>
  <si>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</si>
  <si>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</si>
  <si>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</si>
  <si>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</si>
  <si>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</si>
  <si>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</si>
  <si>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</si>
  <si>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</si>
  <si>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</si>
  <si>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</si>
  <si>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</si>
  <si>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</si>
  <si>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</si>
  <si>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</si>
  <si>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</si>
  <si>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</si>
  <si>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</si>
  <si>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</si>
  <si>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</si>
  <si>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</si>
  <si>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</si>
  <si>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</si>
  <si>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</si>
  <si>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</si>
  <si>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</si>
  <si>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</si>
  <si>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</si>
  <si>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</si>
  <si>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</si>
  <si>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</si>
  <si>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</si>
  <si>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</si>
  <si>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</si>
  <si>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</si>
  <si>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</si>
  <si>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</si>
  <si>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</si>
  <si>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</si>
  <si>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</si>
  <si>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</si>
  <si>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</si>
  <si>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</si>
  <si>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</si>
  <si>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</si>
  <si>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</si>
  <si>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</si>
  <si>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</si>
  <si>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</si>
  <si>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</si>
  <si>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</si>
  <si>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</si>
  <si>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</si>
  <si>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</si>
  <si>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</si>
  <si>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</si>
  <si>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</si>
  <si>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</si>
  <si>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</si>
  <si>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</si>
  <si>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</si>
  <si>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</si>
  <si>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</si>
  <si>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</si>
  <si>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</si>
  <si>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</si>
  <si>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</si>
  <si>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</si>
  <si>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</si>
  <si>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</si>
  <si>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</si>
  <si>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</si>
  <si>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</si>
  <si>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</si>
  <si>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</si>
  <si>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</si>
  <si>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</si>
  <si>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</si>
  <si>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</si>
  <si>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</si>
  <si>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</si>
  <si>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</si>
  <si>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</si>
  <si>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</si>
  <si>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</si>
  <si>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</si>
  <si>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</si>
  <si>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</si>
  <si>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</si>
  <si>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</si>
  <si>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</si>
  <si>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</si>
  <si>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</si>
  <si>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</si>
  <si>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</si>
  <si>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</si>
  <si>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</si>
  <si>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</si>
  <si>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</si>
  <si>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</si>
  <si>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</si>
  <si>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</si>
  <si>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</si>
  <si>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</si>
  <si>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</si>
  <si>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</si>
  <si>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</si>
  <si>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</si>
  <si>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</si>
  <si>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</si>
  <si>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</si>
  <si>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</si>
  <si>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</si>
  <si>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</si>
  <si>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</si>
  <si>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</si>
  <si>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</si>
  <si>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</si>
  <si>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</si>
  <si>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</si>
  <si>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</si>
  <si>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</si>
  <si>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</si>
  <si>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</si>
  <si>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</si>
  <si>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</si>
  <si>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</si>
  <si>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</si>
  <si>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</si>
  <si>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</si>
  <si>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</si>
  <si>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</si>
  <si>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</si>
  <si>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</si>
  <si>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</si>
  <si>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</si>
  <si>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</si>
  <si>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</si>
  <si>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</si>
  <si>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</si>
  <si>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</si>
  <si>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</si>
  <si>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</si>
  <si>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</si>
  <si>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</si>
  <si>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</si>
  <si>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</si>
  <si>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</si>
  <si>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</si>
  <si>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</si>
  <si>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</si>
  <si>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</si>
  <si>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</si>
  <si>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</si>
  <si>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</si>
  <si>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</si>
  <si>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</si>
  <si>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</si>
  <si>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</si>
  <si>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</si>
  <si>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</si>
  <si>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</si>
  <si>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</si>
  <si>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</si>
  <si>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</si>
  <si>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</si>
  <si>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</si>
  <si>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</si>
  <si>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</si>
  <si>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</si>
  <si>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</si>
  <si>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</si>
  <si>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</si>
  <si>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</si>
  <si>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</si>
  <si>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</si>
  <si>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</si>
  <si>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</si>
  <si>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</si>
  <si>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</si>
  <si>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</si>
  <si>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</si>
  <si>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</si>
  <si>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</si>
  <si>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</si>
  <si>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</si>
  <si>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</si>
  <si>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</si>
  <si>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</si>
  <si>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</si>
  <si>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</si>
  <si>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</si>
  <si>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</si>
  <si>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</si>
  <si>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</si>
  <si>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</si>
  <si>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</si>
  <si>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</si>
  <si>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</si>
  <si>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</si>
  <si>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</si>
  <si>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</si>
  <si>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</si>
  <si>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</si>
  <si>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</si>
  <si>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</si>
  <si>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</si>
  <si>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</si>
  <si>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</si>
  <si>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</si>
  <si>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</si>
  <si>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</si>
  <si>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</si>
  <si>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</si>
  <si>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</si>
  <si>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</si>
  <si>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</si>
  <si>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</si>
  <si>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</si>
  <si>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</si>
  <si>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</si>
  <si>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</si>
  <si>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</si>
  <si>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</si>
  <si>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</si>
  <si>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</si>
  <si>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</si>
  <si>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</si>
  <si>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</si>
  <si>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</si>
  <si>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</si>
  <si>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</si>
  <si>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</si>
  <si>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</si>
  <si>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</si>
  <si>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</si>
  <si>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</si>
  <si>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</si>
  <si>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</si>
  <si>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</si>
  <si>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</si>
  <si>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</si>
  <si>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</si>
  <si>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</si>
  <si>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</si>
  <si>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</si>
  <si>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</si>
  <si>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</si>
  <si>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</si>
  <si>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</si>
  <si>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</si>
  <si>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</si>
  <si>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</si>
  <si>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</si>
  <si>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</si>
  <si>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</si>
  <si>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</si>
  <si>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</si>
  <si>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</si>
  <si>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</si>
  <si>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</si>
  <si>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</si>
  <si>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</si>
  <si>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</si>
  <si>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</si>
  <si>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</si>
  <si>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</si>
  <si>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</si>
  <si>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</si>
  <si>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</si>
  <si>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</si>
  <si>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</si>
  <si>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</si>
  <si>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</si>
  <si>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</si>
  <si>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</si>
  <si>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</si>
  <si>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</si>
  <si>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</si>
  <si>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</si>
  <si>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</si>
  <si>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</si>
  <si>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</si>
  <si>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</si>
  <si>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</si>
  <si>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</si>
  <si>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</si>
  <si>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</si>
  <si>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</si>
  <si>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</si>
  <si>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</si>
  <si>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</si>
  <si>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</si>
  <si>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</si>
  <si>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</si>
  <si>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</si>
  <si>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</si>
  <si>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</si>
  <si>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</si>
  <si>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</si>
  <si>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</si>
  <si>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</si>
  <si>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</si>
  <si>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</si>
  <si>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</si>
  <si>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</si>
  <si>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</si>
  <si>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</si>
  <si>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</si>
  <si>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</si>
  <si>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</si>
  <si>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</si>
  <si>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</si>
  <si>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</si>
  <si>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</si>
  <si>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</si>
  <si>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</si>
  <si>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</si>
  <si>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</si>
  <si>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</si>
  <si>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</si>
  <si>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</si>
  <si>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</si>
  <si>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</si>
  <si>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</si>
  <si>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</si>
  <si>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</si>
  <si>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</si>
  <si>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</si>
  <si>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</si>
  <si>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</si>
  <si>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</si>
  <si>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</si>
  <si>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</si>
  <si>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</si>
  <si>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</si>
  <si>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</si>
  <si>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</si>
  <si>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</si>
  <si>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</si>
  <si>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</si>
  <si>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</si>
  <si>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</si>
  <si>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</si>
  <si>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</si>
  <si>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</si>
  <si>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</si>
  <si>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</si>
  <si>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</si>
  <si>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</si>
  <si>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</si>
  <si>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</si>
  <si>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</si>
  <si>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</si>
  <si>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</si>
  <si>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</si>
  <si>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</si>
  <si>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</si>
  <si>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</si>
  <si>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</si>
  <si>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</si>
  <si>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</si>
  <si>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</si>
  <si>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</si>
  <si>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</si>
  <si>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</si>
  <si>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</si>
  <si>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</si>
  <si>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</si>
  <si>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</si>
  <si>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</si>
  <si>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</si>
  <si>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</si>
  <si>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</si>
  <si>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</si>
  <si>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</si>
  <si>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</si>
  <si>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</si>
  <si>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</si>
  <si>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</si>
  <si>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</si>
  <si>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</si>
  <si>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</si>
  <si>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</si>
  <si>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</si>
  <si>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</si>
  <si>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</si>
  <si>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</si>
  <si>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</si>
  <si>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</si>
  <si>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</si>
  <si>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</si>
  <si>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</si>
  <si>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</si>
  <si>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</si>
  <si>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</si>
  <si>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</si>
  <si>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</si>
  <si>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</si>
  <si>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</si>
  <si>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</si>
  <si>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</si>
  <si>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</si>
  <si>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</si>
  <si>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</si>
  <si>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</si>
  <si>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</si>
  <si>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</si>
  <si>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</si>
  <si>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</si>
  <si>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</si>
  <si>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</si>
  <si>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</si>
  <si>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</si>
  <si>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</si>
  <si>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</si>
  <si>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</si>
  <si>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</si>
  <si>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</si>
  <si>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</si>
  <si>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</si>
  <si>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</si>
  <si>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</si>
  <si>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</si>
  <si>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</si>
  <si>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</si>
  <si>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</si>
  <si>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</si>
  <si>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</si>
  <si>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</si>
  <si>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</si>
  <si>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</si>
  <si>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</si>
  <si>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</si>
  <si>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</si>
  <si>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</si>
  <si>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</si>
  <si>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</si>
  <si>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</si>
  <si>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</si>
  <si>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</si>
  <si>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</si>
  <si>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</si>
  <si>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</si>
  <si>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</si>
  <si>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</si>
  <si>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</si>
  <si>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</si>
  <si>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</si>
  <si>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</si>
  <si>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</si>
  <si>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</si>
  <si>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</si>
  <si>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</si>
  <si>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</si>
  <si>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</si>
  <si>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</si>
  <si>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</si>
  <si>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</si>
  <si>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</si>
  <si>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</si>
  <si>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</si>
  <si>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</si>
  <si>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</si>
  <si>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</si>
  <si>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</si>
  <si>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</si>
  <si>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</si>
  <si>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</si>
  <si>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</si>
  <si>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</si>
  <si>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</si>
  <si>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</si>
  <si>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</si>
  <si>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</si>
  <si>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</si>
  <si>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</si>
  <si>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</si>
  <si>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</si>
  <si>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</si>
  <si>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</si>
  <si>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</si>
  <si>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</si>
  <si>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</si>
  <si>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</si>
  <si>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</si>
  <si>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</si>
  <si>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</si>
  <si>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</si>
  <si>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</si>
  <si>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</si>
  <si>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</si>
  <si>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</si>
  <si>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</si>
  <si>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</si>
  <si>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</si>
  <si>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</si>
  <si>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</si>
  <si>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</si>
  <si>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</si>
  <si>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</si>
  <si>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</si>
  <si>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</si>
  <si>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</si>
  <si>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</si>
  <si>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</si>
  <si>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</si>
  <si>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</si>
  <si>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</si>
  <si>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</si>
  <si>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</si>
  <si>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</si>
  <si>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</si>
  <si>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</si>
  <si>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</si>
  <si>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</si>
  <si>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</si>
  <si>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</si>
  <si>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</si>
  <si>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</si>
  <si>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</si>
  <si>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</si>
  <si>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</si>
  <si>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</si>
  <si>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</si>
  <si>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</si>
  <si>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</si>
  <si>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</si>
  <si>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</si>
  <si>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</si>
  <si>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</si>
  <si>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</si>
  <si>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</si>
  <si>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</si>
  <si>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</si>
  <si>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</si>
  <si>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</si>
  <si>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</si>
  <si>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</si>
  <si>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</si>
  <si>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</si>
  <si>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</si>
  <si>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</si>
  <si>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</si>
  <si>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</si>
  <si>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</si>
  <si>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</si>
  <si>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</si>
  <si>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</si>
  <si>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</si>
  <si>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</si>
  <si>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</si>
  <si>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</si>
  <si>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</si>
  <si>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</si>
  <si>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</si>
  <si>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</si>
  <si>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</si>
  <si>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</si>
  <si>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</si>
  <si>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</si>
  <si>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</si>
  <si>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</si>
  <si>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</si>
  <si>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</si>
  <si>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</si>
  <si>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</si>
  <si>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</si>
  <si>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</si>
  <si>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</si>
  <si>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</si>
  <si>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</si>
  <si>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</si>
  <si>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</si>
  <si>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</si>
  <si>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</si>
  <si>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</si>
  <si>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</si>
  <si>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</si>
  <si>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</si>
  <si>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</si>
  <si>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</si>
  <si>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</si>
  <si>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</si>
  <si>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</si>
  <si>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</si>
  <si>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</si>
  <si>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</si>
  <si>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</si>
  <si>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</si>
  <si>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</si>
  <si>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</si>
  <si>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</si>
  <si>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</si>
  <si>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</si>
  <si>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</si>
  <si>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</si>
  <si>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</si>
  <si>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</si>
  <si>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</si>
  <si>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</si>
  <si>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</si>
  <si>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</si>
  <si>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</si>
  <si>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</si>
  <si>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</si>
  <si>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</si>
  <si>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</si>
  <si>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</si>
  <si>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</si>
  <si>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</si>
  <si>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</si>
  <si>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</si>
  <si>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</si>
  <si>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</si>
  <si>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</si>
  <si>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</si>
  <si>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</si>
  <si>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準耐火構造と同等の準耐火性能を有する構造（ロ－１）</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</si>
  <si>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</si>
  <si>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</si>
  <si>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</si>
  <si>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</si>
  <si>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</si>
  <si>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</si>
  <si>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</si>
  <si>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</si>
  <si>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</si>
  <si>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</si>
  <si>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</si>
  <si>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</si>
  <si>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</si>
  <si>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</si>
  <si>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</si>
  <si>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</si>
  <si>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</si>
  <si>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</si>
  <si>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</si>
  <si>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</si>
  <si>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</si>
  <si>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</si>
  <si>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</si>
  <si>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</si>
  <si>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</si>
  <si>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</si>
  <si>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</si>
  <si>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</si>
  <si>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</si>
  <si>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</si>
  <si>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</si>
  <si>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</si>
  <si>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</si>
  <si>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</si>
  <si>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</si>
  <si>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</si>
  <si>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</si>
  <si>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</si>
  <si>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</si>
  <si>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</si>
  <si>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</si>
  <si>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</si>
  <si>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</si>
  <si>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</si>
  <si>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</si>
  <si>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</si>
  <si>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</si>
  <si>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</si>
  <si>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</si>
  <si>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</si>
  <si>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</si>
  <si>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</si>
  <si>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</si>
  <si>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</si>
  <si>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</si>
  <si>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</si>
  <si>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</si>
  <si>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</si>
  <si>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</si>
  <si>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</si>
  <si>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</si>
  <si>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</si>
  <si>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</si>
  <si>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</si>
  <si>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</si>
  <si>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</si>
  <si>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</si>
  <si>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</si>
  <si>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</si>
  <si>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</si>
  <si>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</si>
  <si>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</si>
  <si>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</si>
  <si>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</si>
  <si>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</si>
  <si>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</si>
  <si>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</si>
  <si>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</si>
  <si>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</si>
  <si>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</si>
  <si>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</si>
  <si>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</si>
  <si>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</si>
  <si>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</si>
  <si>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</si>
  <si>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</si>
  <si>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</si>
  <si>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</si>
  <si>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</si>
  <si>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</si>
  <si>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</si>
  <si>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</si>
  <si>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</si>
  <si>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</si>
  <si>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</si>
  <si>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</si>
  <si>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</si>
  <si>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</si>
  <si>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</si>
  <si>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</si>
  <si>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</si>
  <si>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</si>
  <si>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</si>
  <si>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</si>
  <si>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</si>
  <si>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</si>
  <si>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</si>
  <si>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</si>
  <si>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</si>
  <si>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</si>
  <si>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</si>
  <si>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</si>
  <si>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</si>
  <si>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</si>
  <si>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</si>
  <si>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</si>
  <si>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</si>
  <si>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</si>
  <si>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</si>
  <si>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</si>
  <si>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</si>
  <si>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</si>
  <si>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</si>
  <si>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</si>
  <si>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</si>
  <si>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</si>
  <si>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</si>
  <si>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</si>
  <si>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</si>
  <si>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</si>
  <si>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</si>
  <si>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</si>
  <si>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</si>
  <si>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</si>
  <si>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</si>
  <si>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</si>
  <si>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</si>
  <si>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</si>
  <si>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</si>
  <si>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</si>
  <si>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</si>
  <si>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</si>
  <si>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</si>
  <si>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</si>
  <si>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</si>
  <si>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</si>
  <si>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</si>
  <si>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</si>
  <si>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</si>
  <si>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</si>
  <si>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</si>
  <si>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</si>
  <si>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</si>
  <si>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</si>
  <si>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</si>
  <si>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</si>
  <si>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</si>
  <si>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</si>
  <si>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</si>
  <si>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</si>
  <si>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</si>
  <si>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</si>
  <si>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</si>
  <si>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</si>
  <si>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</si>
  <si>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</si>
  <si>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</si>
  <si>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</si>
  <si>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</si>
  <si>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</si>
  <si>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</si>
  <si>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</si>
  <si>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</si>
  <si>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</si>
  <si>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</si>
  <si>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</si>
  <si>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</si>
  <si>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</si>
  <si>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</si>
  <si>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</si>
  <si>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</si>
  <si>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</si>
  <si>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</si>
  <si>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</si>
  <si>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</si>
  <si>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</si>
  <si>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</si>
  <si>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</si>
  <si>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</si>
  <si>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</si>
  <si>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</si>
  <si>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</si>
  <si>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</si>
  <si>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</si>
  <si>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</si>
  <si>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</si>
  <si>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</si>
  <si>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</si>
  <si>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</si>
  <si>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</si>
  <si>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</si>
  <si>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</si>
  <si>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</si>
  <si>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</si>
  <si>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</si>
  <si>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</si>
  <si>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</si>
  <si>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</si>
  <si>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</si>
  <si>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</si>
  <si>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</si>
  <si>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</si>
  <si>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</si>
  <si>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</si>
  <si>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</si>
  <si>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</si>
  <si>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</si>
  <si>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</si>
  <si>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</si>
  <si>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</si>
  <si>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</si>
  <si>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</si>
  <si>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</si>
  <si>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</si>
  <si>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</si>
  <si>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</si>
  <si>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</si>
  <si>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</si>
  <si>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</si>
  <si>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</si>
  <si>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</si>
  <si>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</si>
  <si>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</si>
  <si>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</si>
  <si>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</si>
  <si>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</si>
  <si>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</si>
  <si>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</si>
  <si>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</si>
  <si>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</si>
  <si>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</si>
  <si>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</si>
  <si>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</si>
  <si>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</si>
  <si>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</si>
  <si>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</si>
  <si>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</si>
  <si>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</si>
  <si>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</si>
  <si>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</si>
  <si>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</si>
  <si>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</si>
  <si>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</si>
  <si>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</si>
  <si>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</si>
  <si>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</si>
  <si>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</si>
  <si>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</si>
  <si>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</si>
  <si>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</si>
  <si>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</si>
  <si>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</si>
  <si>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</si>
  <si>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</si>
  <si>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</si>
  <si>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</si>
  <si>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</si>
  <si>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</si>
  <si>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</si>
  <si>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</si>
  <si>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</si>
  <si>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</si>
  <si>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</si>
  <si>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</si>
  <si>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</si>
  <si>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</si>
  <si>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</si>
  <si>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</si>
  <si>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</si>
  <si>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</si>
  <si>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</si>
  <si>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</si>
  <si>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</si>
  <si>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</si>
  <si>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</si>
  <si>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</si>
  <si>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</si>
  <si>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</si>
  <si>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</si>
  <si>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</si>
  <si>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</si>
  <si>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</si>
  <si>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</si>
  <si>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</si>
  <si>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</si>
  <si>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</si>
  <si>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</si>
  <si>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</si>
  <si>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</si>
  <si>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</si>
  <si>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</si>
  <si>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</si>
  <si>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</si>
  <si>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</si>
  <si>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</si>
  <si>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</si>
  <si>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</si>
  <si>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</si>
  <si>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</si>
  <si>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</si>
  <si>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</si>
  <si>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</si>
  <si>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</si>
  <si>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</si>
  <si>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</si>
  <si>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</si>
  <si>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</si>
  <si>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</si>
  <si>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</si>
  <si>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</si>
  <si>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</si>
  <si>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</si>
  <si>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</si>
  <si>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</si>
  <si>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</si>
  <si>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</si>
  <si>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</si>
  <si>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</si>
  <si>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</si>
  <si>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</si>
  <si>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</si>
  <si>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</si>
  <si>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</si>
  <si>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</si>
  <si>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</si>
  <si>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</si>
  <si>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</si>
  <si>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</si>
  <si>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</si>
  <si>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</si>
  <si>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</si>
  <si>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</si>
  <si>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</si>
  <si>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</si>
  <si>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</si>
  <si>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</si>
  <si>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</si>
  <si>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</si>
  <si>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</si>
  <si>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</si>
  <si>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</si>
  <si>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</si>
  <si>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</si>
  <si>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</si>
  <si>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</si>
  <si>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</si>
  <si>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</si>
  <si>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</si>
  <si>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</si>
  <si>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</si>
  <si>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</si>
  <si>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</si>
  <si>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</si>
  <si>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</si>
  <si>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</si>
  <si>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</si>
  <si>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</si>
  <si>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</si>
  <si>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</si>
  <si>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</si>
  <si>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</si>
  <si>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</si>
  <si>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</si>
  <si>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</si>
  <si>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</si>
  <si>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</si>
  <si>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</si>
  <si>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</si>
  <si>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</si>
  <si>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</si>
  <si>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</si>
  <si>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</si>
  <si>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</si>
  <si>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</si>
  <si>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</si>
  <si>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</si>
  <si>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</si>
  <si>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</si>
  <si>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</si>
  <si>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</si>
  <si>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</si>
  <si>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</si>
  <si>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</si>
  <si>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</si>
  <si>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</si>
  <si>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</si>
  <si>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</si>
  <si>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</si>
  <si>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</si>
  <si>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</si>
  <si>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</si>
  <si>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</si>
  <si>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</si>
  <si>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</si>
  <si>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</si>
  <si>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</si>
  <si>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</si>
  <si>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</si>
  <si>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</si>
  <si>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</si>
  <si>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</si>
  <si>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</si>
  <si>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</si>
  <si>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</si>
  <si>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</si>
  <si>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</si>
  <si>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</si>
  <si>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</si>
  <si>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</si>
  <si>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</si>
  <si>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</si>
  <si>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</si>
  <si>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</si>
  <si>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</si>
  <si>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</si>
  <si>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</si>
  <si>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</si>
  <si>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</si>
  <si>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</si>
  <si>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</si>
  <si>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</si>
  <si>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</si>
  <si>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</si>
  <si>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</si>
  <si>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</si>
  <si>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</si>
  <si>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</si>
  <si>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</si>
  <si>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</si>
  <si>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</si>
  <si>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</si>
  <si>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</si>
  <si>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</si>
  <si>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</si>
  <si>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</si>
  <si>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</si>
  <si>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</si>
  <si>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</si>
  <si>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</si>
  <si>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</si>
  <si>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</si>
  <si>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</si>
  <si>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</si>
  <si>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</si>
  <si>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</si>
  <si>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</si>
  <si>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</si>
  <si>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</si>
  <si>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</si>
  <si>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</si>
  <si>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</si>
  <si>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</si>
  <si>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</si>
  <si>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</si>
  <si>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</si>
  <si>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</si>
  <si>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</si>
  <si>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</si>
  <si>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</si>
  <si>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</si>
  <si>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</si>
  <si>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</si>
  <si>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</si>
  <si>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</si>
  <si>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</si>
  <si>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</si>
  <si>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</si>
  <si>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</si>
  <si>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</si>
  <si>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</si>
  <si>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</si>
  <si>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</si>
  <si>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</si>
  <si>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</si>
  <si>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</si>
  <si>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</si>
  <si>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</si>
  <si>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</si>
  <si>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</si>
  <si>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</si>
  <si>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</si>
  <si>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</si>
  <si>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</si>
  <si>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</si>
  <si>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</si>
  <si>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</si>
  <si>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</si>
  <si>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</si>
  <si>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</si>
  <si>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</si>
  <si>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</si>
  <si>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</si>
  <si>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</si>
  <si>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</si>
  <si>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</si>
  <si>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</si>
  <si>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</si>
  <si>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</si>
  <si>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</si>
  <si>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</si>
  <si>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</si>
  <si>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</si>
  <si>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</si>
  <si>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</si>
  <si>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</si>
  <si>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</si>
  <si>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</si>
  <si>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</si>
  <si>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</si>
  <si>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</si>
  <si>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</si>
  <si>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</si>
  <si>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</si>
  <si>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</si>
  <si>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</si>
  <si>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</si>
  <si>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</si>
  <si>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</si>
  <si>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</si>
  <si>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</si>
  <si>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</si>
  <si>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</si>
  <si>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</si>
  <si>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</si>
  <si>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</si>
  <si>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</si>
  <si>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</si>
  <si>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</si>
  <si>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</si>
  <si>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</si>
  <si>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</si>
  <si>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</si>
  <si>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</si>
  <si>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</si>
  <si>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</si>
  <si>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</si>
  <si>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</si>
  <si>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</si>
  <si>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</si>
  <si>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</si>
  <si>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</si>
  <si>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</si>
  <si>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</si>
  <si>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</si>
  <si>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</si>
  <si>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</si>
  <si>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</si>
  <si>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</si>
  <si>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</si>
  <si>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</si>
  <si>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</si>
  <si>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</si>
  <si>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</si>
  <si>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</si>
  <si>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</si>
  <si>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</si>
  <si>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</si>
  <si>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</si>
  <si>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</si>
  <si>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</si>
  <si>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</si>
  <si>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</si>
  <si>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</si>
  <si>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</si>
  <si>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</si>
  <si>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</si>
  <si>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</si>
  <si>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</si>
  <si>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</si>
  <si>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</si>
  <si>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</si>
  <si>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</si>
  <si>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</si>
  <si>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</si>
  <si>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</si>
  <si>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</si>
  <si>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</si>
  <si>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</si>
  <si>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</si>
  <si>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</si>
  <si>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</si>
  <si>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</si>
  <si>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</si>
  <si>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</si>
  <si>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</si>
  <si>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</si>
  <si>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</si>
  <si>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</si>
  <si>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</si>
  <si>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</si>
  <si>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</si>
  <si>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</si>
  <si>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</si>
  <si>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</si>
  <si>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</si>
  <si>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</si>
  <si>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</si>
  <si>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</si>
  <si>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</si>
  <si>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</si>
  <si>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</si>
  <si>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</si>
  <si>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</si>
  <si>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</si>
  <si>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</si>
  <si>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</si>
  <si>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</si>
  <si>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</si>
  <si>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</si>
  <si>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</si>
  <si>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</si>
  <si>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</si>
  <si>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</si>
  <si>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</si>
  <si>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</si>
  <si>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</si>
  <si>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</si>
  <si>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</si>
  <si>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</si>
  <si>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</si>
  <si>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</si>
  <si>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</si>
  <si>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</si>
  <si>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</si>
  <si>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</si>
  <si>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</si>
  <si>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</si>
  <si>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</si>
  <si>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</si>
  <si>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</si>
  <si>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</si>
  <si>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</si>
  <si>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</si>
  <si>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</si>
  <si>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</si>
  <si>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</si>
  <si>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</si>
  <si>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</si>
  <si>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</si>
  <si>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</si>
  <si>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</si>
  <si>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</si>
  <si>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</si>
  <si>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</si>
  <si>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</si>
  <si>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</si>
  <si>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</si>
  <si>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</si>
  <si>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</si>
  <si>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</si>
  <si>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</si>
  <si>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</si>
  <si>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</si>
  <si>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</si>
  <si>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</si>
  <si>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</si>
  <si>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</si>
  <si>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</si>
  <si>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</si>
  <si>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</si>
  <si>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</si>
  <si>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</si>
  <si>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</si>
  <si>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</si>
  <si>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</si>
  <si>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</si>
  <si>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</si>
  <si>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</si>
  <si>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</si>
  <si>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</si>
  <si>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</si>
  <si>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</si>
  <si>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</si>
  <si>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</si>
  <si>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</si>
  <si>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</si>
  <si>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</si>
  <si>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</si>
  <si>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</si>
  <si>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</si>
  <si>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</si>
  <si>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</si>
  <si>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</si>
  <si>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</si>
  <si>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</si>
  <si>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</si>
  <si>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</si>
  <si>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</si>
  <si>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</si>
  <si>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</si>
  <si>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</si>
  <si>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</si>
  <si>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</si>
  <si>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</si>
  <si>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</si>
  <si>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</si>
  <si>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</si>
  <si>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</si>
  <si>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</si>
  <si>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</si>
  <si>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</si>
  <si>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</si>
  <si>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</si>
  <si>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</si>
  <si>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</si>
  <si>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</si>
  <si>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</si>
  <si>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</si>
  <si>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</si>
  <si>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</si>
  <si>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</si>
  <si>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</si>
  <si>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</si>
  <si>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</si>
  <si>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</si>
  <si>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</si>
  <si>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</si>
  <si>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</si>
  <si>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</si>
  <si>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</si>
  <si>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</si>
  <si>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</si>
  <si>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</si>
  <si>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</si>
  <si>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</si>
  <si>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</si>
  <si>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</si>
  <si>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</si>
  <si>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</si>
  <si>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</si>
  <si>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</si>
  <si>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</si>
  <si>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</si>
  <si>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</si>
  <si>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</si>
  <si>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</si>
  <si>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</si>
  <si>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</si>
  <si>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</si>
  <si>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</si>
  <si>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</si>
  <si>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</si>
  <si>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</si>
  <si>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</si>
  <si>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</si>
  <si>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</si>
  <si>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</si>
  <si>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</si>
  <si>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</si>
  <si>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</si>
  <si>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</si>
  <si>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</si>
  <si>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</si>
  <si>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</si>
  <si>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</si>
  <si>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</si>
  <si>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</si>
  <si>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</si>
  <si>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</si>
  <si>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</si>
  <si>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</si>
  <si>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</si>
  <si>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</si>
  <si>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</si>
  <si>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</si>
  <si>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</si>
  <si>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</si>
  <si>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</si>
  <si>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</si>
  <si>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</si>
  <si>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</si>
  <si>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</si>
  <si>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</si>
  <si>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</si>
  <si>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</si>
  <si>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</si>
  <si>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</si>
  <si>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</si>
  <si>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</si>
  <si>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</si>
  <si>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</si>
  <si>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</si>
  <si>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</si>
  <si>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</si>
  <si>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</si>
  <si>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</si>
  <si>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</si>
  <si>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</si>
  <si>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</si>
  <si>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</si>
  <si>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</si>
  <si>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</si>
  <si>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</si>
  <si>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</si>
  <si>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</si>
  <si>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</si>
  <si>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</si>
  <si>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</si>
  <si>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</si>
  <si>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</si>
  <si>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</si>
  <si>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</si>
  <si>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</si>
  <si>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</si>
  <si>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</si>
  <si>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</si>
  <si>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</si>
  <si>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</si>
  <si>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</si>
  <si>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</si>
  <si>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</si>
  <si>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</si>
  <si>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</si>
  <si>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</si>
  <si>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</si>
  <si>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</si>
  <si>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</si>
  <si>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</si>
  <si>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</si>
  <si>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</si>
  <si>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</si>
  <si>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</si>
  <si>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</si>
  <si>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</si>
  <si>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</si>
  <si>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</si>
  <si>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</si>
  <si>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</si>
  <si>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</si>
  <si>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</si>
  <si>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</si>
  <si>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</si>
  <si>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</si>
  <si>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</si>
  <si>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</si>
  <si>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</si>
  <si>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</si>
  <si>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</si>
  <si>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</si>
  <si>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</si>
  <si>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</si>
  <si>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【10㎡以内棟数】</t>
    <rPh sb="4" eb="6">
      <t>イナイ</t>
    </rPh>
    <rPh sb="6" eb="7">
      <t>ムネ</t>
    </rPh>
    <rPh sb="7" eb="8">
      <t>スウ</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</si>
  <si>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</si>
  <si>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</si>
  <si>
    <t>住宅用火災警報器</t>
    <rPh sb="0" eb="2">
      <t>ジュウタク</t>
    </rPh>
    <rPh sb="2" eb="3">
      <t>ヨウ</t>
    </rPh>
    <rPh sb="3" eb="5">
      <t>カサイ</t>
    </rPh>
    <rPh sb="5" eb="8">
      <t>ケイホウキ</t>
    </rPh>
    <phoneticPr fontId="1"/>
  </si>
  <si>
    <t>特定盛土等規制区域</t>
    <rPh sb="0" eb="2">
      <t>トクテイ</t>
    </rPh>
    <rPh sb="2" eb="4">
      <t>モリド</t>
    </rPh>
    <rPh sb="4" eb="5">
      <t>トウ</t>
    </rPh>
    <rPh sb="5" eb="7">
      <t>キセイ</t>
    </rPh>
    <rPh sb="7" eb="9">
      <t>クイキ</t>
    </rPh>
    <phoneticPr fontId="1"/>
  </si>
  <si>
    <t>宅地造成等工事規制区域</t>
    <rPh sb="0" eb="2">
      <t>タクチ</t>
    </rPh>
    <rPh sb="2" eb="4">
      <t>ゾウセイ</t>
    </rPh>
    <rPh sb="4" eb="5">
      <t>トウ</t>
    </rPh>
    <rPh sb="5" eb="7">
      <t>コウジ</t>
    </rPh>
    <rPh sb="7" eb="9">
      <t>キセイ</t>
    </rPh>
    <rPh sb="9" eb="11">
      <t>クイキ</t>
    </rPh>
    <phoneticPr fontId="1"/>
  </si>
  <si>
    <t>3.39</t>
    <phoneticPr fontId="1"/>
  </si>
  <si>
    <t>確認：3面-5.リストの選択肢の宅地造成等を追加　特定盛土等規制も追加</t>
    <rPh sb="0" eb="2">
      <t>カクニン</t>
    </rPh>
    <rPh sb="4" eb="5">
      <t>メン</t>
    </rPh>
    <rPh sb="12" eb="15">
      <t>センタクシ</t>
    </rPh>
    <rPh sb="16" eb="18">
      <t>タクチ</t>
    </rPh>
    <rPh sb="18" eb="20">
      <t>ゾウセイ</t>
    </rPh>
    <rPh sb="20" eb="21">
      <t>トウ</t>
    </rPh>
    <rPh sb="22" eb="24">
      <t>ツイカ</t>
    </rPh>
    <rPh sb="25" eb="27">
      <t>トクテイ</t>
    </rPh>
    <rPh sb="27" eb="29">
      <t>モリド</t>
    </rPh>
    <rPh sb="29" eb="30">
      <t>トウ</t>
    </rPh>
    <rPh sb="30" eb="32">
      <t>キセイ</t>
    </rPh>
    <rPh sb="33" eb="35">
      <t>ツイカ</t>
    </rPh>
    <phoneticPr fontId="1"/>
  </si>
  <si>
    <t>3.40</t>
  </si>
  <si>
    <t>確認：｢法第22条区域｣を3面-5に表示</t>
    <rPh sb="0" eb="2">
      <t>カクニン</t>
    </rPh>
    <rPh sb="4" eb="5">
      <t>ホウ</t>
    </rPh>
    <rPh sb="5" eb="6">
      <t>ダイ</t>
    </rPh>
    <rPh sb="8" eb="9">
      <t>ジョウ</t>
    </rPh>
    <rPh sb="9" eb="11">
      <t>クイキ</t>
    </rPh>
    <rPh sb="14" eb="15">
      <t>メン</t>
    </rPh>
    <rPh sb="18" eb="20">
      <t>ヒョウジ</t>
    </rPh>
    <phoneticPr fontId="1"/>
  </si>
  <si>
    <t>法第22条区域</t>
    <rPh sb="0" eb="1">
      <t>ホウ</t>
    </rPh>
    <rPh sb="1" eb="2">
      <t>ダイ</t>
    </rPh>
    <rPh sb="4" eb="5">
      <t>ジョウ</t>
    </rPh>
    <rPh sb="5" eb="7">
      <t>クイキ</t>
    </rPh>
    <phoneticPr fontId="1"/>
  </si>
  <si>
    <t>3.41</t>
  </si>
  <si>
    <t>中間：1面/検査を受ける建築物等/工作物(法第88条第2項)を削除</t>
    <rPh sb="0" eb="2">
      <t>チュウカン</t>
    </rPh>
    <rPh sb="6" eb="8">
      <t>ケンサ</t>
    </rPh>
    <rPh sb="9" eb="10">
      <t>ウ</t>
    </rPh>
    <rPh sb="12" eb="15">
      <t>ケンチクブツ</t>
    </rPh>
    <rPh sb="15" eb="16">
      <t>ナド</t>
    </rPh>
    <rPh sb="17" eb="20">
      <t>コウサクブツ</t>
    </rPh>
    <rPh sb="21" eb="22">
      <t>ホウ</t>
    </rPh>
    <rPh sb="22" eb="23">
      <t>ダイ</t>
    </rPh>
    <rPh sb="25" eb="26">
      <t>ジョウ</t>
    </rPh>
    <rPh sb="26" eb="27">
      <t>ダイ</t>
    </rPh>
    <rPh sb="28" eb="29">
      <t>コウ</t>
    </rPh>
    <rPh sb="31" eb="33">
      <t>サクジョ</t>
    </rPh>
    <phoneticPr fontId="1"/>
  </si>
  <si>
    <t>【20.建築基準法施行令第43条第1項及び第46条第4項等に係る経過措置の適用】</t>
    <rPh sb="4" eb="6">
      <t>ケンチク</t>
    </rPh>
    <rPh sb="6" eb="9">
      <t>キジュンホウ</t>
    </rPh>
    <rPh sb="9" eb="12">
      <t>シコウレイ</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</si>
  <si>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3.42</t>
  </si>
  <si>
    <t>概要書2面-21：確認3面19～20、10㎡以内棟数をリンク</t>
    <rPh sb="0" eb="3">
      <t>ガイヨウショ</t>
    </rPh>
    <rPh sb="4" eb="5">
      <t>メン</t>
    </rPh>
    <rPh sb="9" eb="11">
      <t>カクニン</t>
    </rPh>
    <rPh sb="12" eb="13">
      <t>メン</t>
    </rPh>
    <rPh sb="22" eb="24">
      <t>イナイ</t>
    </rPh>
    <rPh sb="24" eb="25">
      <t>ムネ</t>
    </rPh>
    <rPh sb="25" eb="26">
      <t>スウ</t>
    </rPh>
    <phoneticPr fontId="1"/>
  </si>
  <si>
    <t>3.43</t>
  </si>
  <si>
    <t>確認5面：｢追加｣についての注釈を訂正</t>
    <rPh sb="0" eb="2">
      <t>カクニン</t>
    </rPh>
    <rPh sb="3" eb="4">
      <t>メン</t>
    </rPh>
    <rPh sb="6" eb="8">
      <t>ツイカ</t>
    </rPh>
    <rPh sb="14" eb="16">
      <t>チュウシャク</t>
    </rPh>
    <rPh sb="17" eb="19">
      <t>テイセイ</t>
    </rPh>
    <phoneticPr fontId="1"/>
  </si>
  <si>
    <t>Ver 3.44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</si>
</sst>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6">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49" fontId="22" fillId="25" borderId="0" xfId="46" applyNumberFormat="1" applyFont="1" applyFill="1" applyAlignment="1" applyProtection="1">
      <alignment horizontal="left" vertical="center" shrinkToFit="1"/>
      <protection locked="0"/>
    </xf>
    <xf numFmtId="49" fontId="22" fillId="25" borderId="12" xfId="46" applyNumberFormat="1" applyFont="1" applyFill="1" applyBorder="1" applyAlignment="1" applyProtection="1">
      <alignment horizontal="left" vertical="center" shrinkToFit="1"/>
      <protection locked="0"/>
    </xf>
    <xf numFmtId="0" fontId="22" fillId="25" borderId="0" xfId="45"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0" fontId="22" fillId="24" borderId="0" xfId="45" applyNumberFormat="1" applyFont="1" applyFill="1" applyAlignment="1">
      <alignment horizontal="left" vertical="center"/>
    </xf>
    <xf numFmtId="0" fontId="22" fillId="25" borderId="0" xfId="48" applyNumberFormat="1" applyFont="1" applyFill="1" applyAlignment="1">
      <alignment horizontal="center" vertical="center"/>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32" fillId="24" borderId="0" xfId="42" applyNumberFormat="1" applyFont="1" applyFill="1" applyAlignment="1">
      <alignment horizontal="left" vertical="center"/>
    </xf>
    <xf numFmtId="0" fontId="22" fillId="24" borderId="0" xfId="46" applyNumberFormat="1" applyFont="1" applyFill="1" applyAlignment="1">
      <alignment horizontal="left" vertical="center"/>
    </xf>
    <xf numFmtId="0" fontId="22" fillId="24" borderId="0" xfId="42" applyNumberFormat="1" applyFont="1" applyFill="1" applyAlignment="1">
      <alignment horizontal="center" vertical="center"/>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4" borderId="0" xfId="48" applyNumberFormat="1" applyFont="1" applyFill="1" applyAlignment="1" applyProtection="1">
      <alignment horizontal="left" vertical="center"/>
      <protection locked="0"/>
    </xf>
    <xf numFmtId="0" fontId="40" fillId="0" borderId="0" xfId="0" applyFont="1" applyAlignment="1">
      <alignment horizontal="center" vertical="center"/>
    </xf>
    <xf numFmtId="0" fontId="27" fillId="25" borderId="0" xfId="42" applyNumberFormat="1" applyFont="1" applyFill="1" applyAlignment="1" applyProtection="1">
      <alignment horizontal="left" vertical="top" wrapText="1"/>
      <protection locked="0"/>
    </xf>
    <xf numFmtId="0" fontId="22" fillId="24" borderId="0" xfId="47" applyNumberFormat="1" applyFont="1" applyFill="1" applyAlignment="1">
      <alignment horizontal="left" vertical="center"/>
    </xf>
    <xf numFmtId="0" fontId="22" fillId="24" borderId="0" xfId="47" applyNumberFormat="1" applyFont="1" applyFill="1" applyAlignment="1">
      <alignment horizontal="left" vertical="center" wrapText="1"/>
    </xf>
    <xf numFmtId="0" fontId="22" fillId="24" borderId="0" xfId="46" applyNumberFormat="1" applyFont="1" applyFill="1" applyAlignment="1">
      <alignment horizontal="right" vertical="center"/>
    </xf>
    <xf numFmtId="0" fontId="22" fillId="25" borderId="0" xfId="47" applyNumberFormat="1" applyFont="1" applyFill="1" applyAlignment="1">
      <alignment horizontal="center" vertical="center"/>
    </xf>
    <xf numFmtId="0" fontId="22" fillId="25" borderId="0" xfId="47" applyNumberFormat="1" applyFont="1" applyFill="1" applyAlignment="1">
      <alignment horizontal="left" vertical="center"/>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center" vertical="center"/>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0" fontId="22" fillId="24"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0" borderId="0" xfId="46" applyNumberFormat="1" applyFont="1" applyAlignment="1" applyProtection="1">
      <alignment horizontal="center" vertical="center" shrinkToFit="1"/>
      <protection locked="0"/>
    </xf>
    <xf numFmtId="0" fontId="41" fillId="25" borderId="0" xfId="42" applyNumberFormat="1" applyFont="1" applyFill="1" applyProtection="1">
      <alignment vertical="center"/>
      <protection locked="0"/>
    </xf>
    <xf numFmtId="0" fontId="22" fillId="24" borderId="42" xfId="42" applyNumberFormat="1" applyFont="1" applyFill="1" applyBorder="1" applyAlignment="1">
      <alignment horizontal="left" vertical="center"/>
    </xf>
    <xf numFmtId="56"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4" borderId="0" xfId="46" applyNumberFormat="1" applyFont="1" applyFill="1" applyAlignment="1">
      <alignment horizontal="left" vertical="center" shrinkToFit="1"/>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49" fontId="22" fillId="25" borderId="0" xfId="42" applyNumberFormat="1" applyFont="1" applyFill="1" applyAlignment="1" applyProtection="1">
      <alignment horizontal="left" vertical="center"/>
      <protection locked="0"/>
    </xf>
    <xf numFmtId="0" fontId="22" fillId="25" borderId="0" xfId="46" applyNumberFormat="1" applyFont="1" applyFill="1" applyAlignment="1">
      <alignment horizontal="left" vertical="center"/>
    </xf>
    <xf numFmtId="177" fontId="22" fillId="25" borderId="0" xfId="42" applyNumberFormat="1" applyFont="1" applyFill="1" applyAlignment="1" applyProtection="1">
      <alignment horizontal="right" vertical="center"/>
      <protection locked="0"/>
    </xf>
    <xf numFmtId="0" fontId="30" fillId="25" borderId="0" xfId="46" applyNumberFormat="1" applyFont="1" applyFill="1" applyAlignment="1">
      <alignment horizontal="left" vertical="center" shrinkToFit="1"/>
    </xf>
    <xf numFmtId="0" fontId="22" fillId="25" borderId="0" xfId="46" applyNumberFormat="1" applyFont="1" applyFill="1" applyAlignment="1" applyProtection="1">
      <alignment horizontal="center" vertical="center"/>
      <protection locked="0"/>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0" fontId="22" fillId="25" borderId="0" xfId="46" applyNumberFormat="1" applyFont="1" applyFill="1" applyAlignment="1">
      <alignment horizontal="right" vertical="center"/>
    </xf>
    <xf numFmtId="49" fontId="22" fillId="24" borderId="0" xfId="46" applyNumberFormat="1" applyFont="1" applyFill="1" applyAlignment="1" applyProtection="1">
      <alignment horizontal="left" vertical="center" shrinkToFit="1"/>
      <protection locked="0"/>
    </xf>
    <xf numFmtId="0" fontId="22" fillId="25" borderId="12" xfId="46" applyNumberFormat="1" applyFont="1" applyFill="1" applyBorder="1" applyAlignment="1" applyProtection="1">
      <alignment horizontal="left" vertical="center" shrinkToFit="1"/>
      <protection locked="0"/>
    </xf>
    <xf numFmtId="0" fontId="32" fillId="24" borderId="12" xfId="46" applyNumberFormat="1" applyFont="1" applyFill="1" applyBorder="1" applyAlignment="1">
      <alignment horizontal="left" vertical="top"/>
    </xf>
    <xf numFmtId="0" fontId="22" fillId="25" borderId="42" xfId="46" applyNumberFormat="1" applyFont="1" applyFill="1" applyBorder="1" applyAlignment="1" applyProtection="1">
      <alignment horizontal="left" vertical="center" shrinkToFit="1"/>
      <protection locked="0"/>
    </xf>
    <xf numFmtId="176" fontId="22" fillId="25" borderId="0" xfId="42" applyNumberFormat="1" applyFont="1" applyFill="1" applyAlignment="1" applyProtection="1">
      <alignment horizontal="right" vertical="center"/>
      <protection locked="0"/>
    </xf>
    <xf numFmtId="0" fontId="22" fillId="25" borderId="0" xfId="45" applyNumberFormat="1" applyFont="1" applyFill="1" applyAlignment="1">
      <alignment horizontal="left"/>
    </xf>
    <xf numFmtId="0" fontId="22" fillId="25" borderId="0" xfId="42" applyNumberFormat="1" applyFont="1" applyFill="1" applyAlignment="1" applyProtection="1">
      <alignment horizontal="center" vertical="center" shrinkToFit="1"/>
      <protection locked="0"/>
    </xf>
    <xf numFmtId="56" fontId="22" fillId="24"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left" vertical="center" shrinkToFit="1"/>
      <protection locked="0"/>
    </xf>
    <xf numFmtId="0" fontId="32" fillId="25" borderId="0" xfId="42" applyNumberFormat="1" applyFont="1" applyFill="1" applyAlignment="1">
      <alignment horizontal="left" vertical="center"/>
    </xf>
    <xf numFmtId="0" fontId="32" fillId="24" borderId="0" xfId="42" applyNumberFormat="1" applyFont="1" applyFill="1" applyAlignment="1">
      <alignment horizontal="center" vertical="center" shrinkToFit="1"/>
    </xf>
    <xf numFmtId="0" fontId="22" fillId="25" borderId="0" xfId="42" applyNumberFormat="1" applyFont="1" applyFill="1" applyAlignment="1">
      <alignment horizontal="left" vertical="top"/>
    </xf>
    <xf numFmtId="4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49"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22" fillId="25" borderId="0" xfId="46" applyNumberFormat="1" applyFont="1" applyFill="1" applyAlignment="1">
      <alignment horizontal="left" vertical="center" shrinkToFit="1"/>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49" fillId="25" borderId="0" xfId="0"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49" fontId="22" fillId="24" borderId="0" xfId="47" applyNumberFormat="1"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186"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0" fillId="0" borderId="41" xfId="0" applyFont="1" applyBorder="1" applyAlignment="1">
      <alignment horizontal="center" vertical="top"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0" fontId="22" fillId="25" borderId="15" xfId="0" applyFont="1" applyFill="1" applyBorder="1" applyAlignment="1" applyProtection="1">
      <alignment horizontal="center" vertical="center"/>
      <protection locked="0"/>
    </xf>
    <xf numFmtId="0" fontId="22" fillId="25" borderId="17" xfId="0" applyFont="1" applyFill="1" applyBorder="1" applyAlignment="1">
      <alignment horizontal="left" vertical="center"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49" fontId="22" fillId="25" borderId="72" xfId="0" applyNumberFormat="1" applyFont="1" applyFill="1" applyBorder="1" applyAlignment="1" applyProtection="1">
      <alignment horizontal="center" vertical="center"/>
      <protection locked="0"/>
    </xf>
    <xf numFmtId="49" fontId="22" fillId="25" borderId="73" xfId="0" applyNumberFormat="1" applyFont="1" applyFill="1" applyBorder="1" applyAlignment="1" applyProtection="1">
      <alignment horizontal="center" vertical="center"/>
      <protection locked="0"/>
    </xf>
    <xf numFmtId="49" fontId="22" fillId="25" borderId="17" xfId="0" applyNumberFormat="1"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73" xfId="0" applyFont="1" applyFill="1" applyBorder="1" applyAlignment="1">
      <alignment horizontal="center" vertical="center"/>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17" xfId="0" applyFont="1" applyFill="1" applyBorder="1" applyAlignment="1">
      <alignment horizontal="left" vertical="center"/>
    </xf>
    <xf numFmtId="0" fontId="22" fillId="25" borderId="72" xfId="0"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1" xfId="0" applyFont="1" applyBorder="1" applyAlignment="1">
      <alignment horizontal="left" vertical="center"/>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37" fillId="25" borderId="0" xfId="0" applyFont="1" applyFill="1" applyAlignment="1" applyProtection="1">
      <alignment horizontal="center" vertical="center"/>
      <protection locked="0"/>
    </xf>
    <xf numFmtId="0" fontId="37" fillId="25" borderId="13"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37" fillId="25" borderId="0" xfId="0" applyFont="1" applyFill="1" applyAlignment="1">
      <alignment horizontal="center" vertical="center"/>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13" xfId="0" applyFont="1" applyFill="1" applyBorder="1" applyAlignment="1">
      <alignment horizontal="left"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19" xfId="0" applyFont="1" applyBorder="1" applyProtection="1">
      <alignment vertical="center"/>
      <protection locked="0"/>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40" fillId="25" borderId="0" xfId="0" applyFont="1" applyFill="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0" fillId="25" borderId="12" xfId="0" applyFont="1" applyFill="1" applyBorder="1" applyAlignment="1">
      <alignment horizontal="left" vertical="center"/>
    </xf>
    <xf numFmtId="0" fontId="22" fillId="25" borderId="11" xfId="0" applyFont="1" applyFill="1" applyBorder="1" applyAlignment="1">
      <alignment horizontal="center" vertical="center" shrinkToFit="1"/>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538</xdr:row>
      <xdr:rowOff>28575</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73104375"/>
          <a:ext cx="5810250" cy="333375"/>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a:t>
          </a:r>
          <a:r>
            <a:rPr kumimoji="1" lang="ja-JP" altLang="en-US" sz="1400" b="1">
              <a:solidFill>
                <a:schemeClr val="tx1"/>
              </a:solidFill>
              <a:effectLst/>
              <a:latin typeface="+mn-lt"/>
              <a:ea typeface="+mn-ea"/>
              <a:cs typeface="+mn-cs"/>
            </a:rPr>
            <a:t>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51</xdr:col>
      <xdr:colOff>11475</xdr:colOff>
      <xdr:row>411</xdr:row>
      <xdr:rowOff>76200</xdr:rowOff>
    </xdr:from>
    <xdr:to>
      <xdr:col>74</xdr:col>
      <xdr:colOff>68625</xdr:colOff>
      <xdr:row>415</xdr:row>
      <xdr:rowOff>9525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355250" y="5894070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224</xdr:row>
      <xdr:rowOff>76201</xdr:rowOff>
    </xdr:from>
    <xdr:to>
      <xdr:col>71</xdr:col>
      <xdr:colOff>114300</xdr:colOff>
      <xdr:row>225</xdr:row>
      <xdr:rowOff>152400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943725" y="33194626"/>
          <a:ext cx="3371850" cy="247649"/>
        </a:xfrm>
        <a:prstGeom prst="wedgeRectCallout">
          <a:avLst>
            <a:gd name="adj1" fmla="val -56436"/>
            <a:gd name="adj2" fmla="val -18077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46</xdr:col>
      <xdr:colOff>17215</xdr:colOff>
      <xdr:row>336</xdr:row>
      <xdr:rowOff>9525</xdr:rowOff>
    </xdr:from>
    <xdr:to>
      <xdr:col>46</xdr:col>
      <xdr:colOff>131515</xdr:colOff>
      <xdr:row>340</xdr:row>
      <xdr:rowOff>133350</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646615" y="48815625"/>
          <a:ext cx="114300"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49</xdr:col>
      <xdr:colOff>11476</xdr:colOff>
      <xdr:row>392</xdr:row>
      <xdr:rowOff>136589</xdr:rowOff>
    </xdr:from>
    <xdr:to>
      <xdr:col>72</xdr:col>
      <xdr:colOff>97201</xdr:colOff>
      <xdr:row>395</xdr:row>
      <xdr:rowOff>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7069501" y="55962614"/>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123825</xdr:colOff>
      <xdr:row>400</xdr:row>
      <xdr:rowOff>152400</xdr:rowOff>
    </xdr:from>
    <xdr:to>
      <xdr:col>72</xdr:col>
      <xdr:colOff>66675</xdr:colOff>
      <xdr:row>403</xdr:row>
      <xdr:rowOff>66675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7038975" y="5735002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49</xdr:col>
      <xdr:colOff>22952</xdr:colOff>
      <xdr:row>408</xdr:row>
      <xdr:rowOff>9525</xdr:rowOff>
    </xdr:from>
    <xdr:to>
      <xdr:col>72</xdr:col>
      <xdr:colOff>80102</xdr:colOff>
      <xdr:row>410</xdr:row>
      <xdr:rowOff>19048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7080977" y="58483500"/>
          <a:ext cx="3343275" cy="228598"/>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57150</xdr:colOff>
      <xdr:row>337</xdr:row>
      <xdr:rowOff>76200</xdr:rowOff>
    </xdr:from>
    <xdr:to>
      <xdr:col>72</xdr:col>
      <xdr:colOff>0</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972300" y="49053750"/>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49</xdr:col>
      <xdr:colOff>63003</xdr:colOff>
      <xdr:row>441</xdr:row>
      <xdr:rowOff>9527</xdr:rowOff>
    </xdr:from>
    <xdr:to>
      <xdr:col>72</xdr:col>
      <xdr:colOff>91578</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7121028" y="62684027"/>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221</xdr:row>
      <xdr:rowOff>19050</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932402" y="31584899"/>
          <a:ext cx="3392697" cy="1323976"/>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85725</xdr:colOff>
      <xdr:row>382</xdr:row>
      <xdr:rowOff>104775</xdr:rowOff>
    </xdr:from>
    <xdr:to>
      <xdr:col>71</xdr:col>
      <xdr:colOff>104237</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858000" y="5481637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85725</xdr:colOff>
      <xdr:row>386</xdr:row>
      <xdr:rowOff>0</xdr:rowOff>
    </xdr:from>
    <xdr:to>
      <xdr:col>72</xdr:col>
      <xdr:colOff>1797</xdr:colOff>
      <xdr:row>391</xdr:row>
      <xdr:rowOff>38100</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858000" y="55092600"/>
          <a:ext cx="3487947" cy="600075"/>
        </a:xfrm>
        <a:prstGeom prst="wedgeRectCallout">
          <a:avLst>
            <a:gd name="adj1" fmla="val -53076"/>
            <a:gd name="adj2" fmla="val -1942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82</xdr:row>
      <xdr:rowOff>123825</xdr:rowOff>
    </xdr:from>
    <xdr:to>
      <xdr:col>58</xdr:col>
      <xdr:colOff>28574</xdr:colOff>
      <xdr:row>86</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171449</xdr:colOff>
      <xdr:row>54</xdr:row>
      <xdr:rowOff>0</xdr:rowOff>
    </xdr:from>
    <xdr:to>
      <xdr:col>58</xdr:col>
      <xdr:colOff>76200</xdr:colOff>
      <xdr:row>56</xdr:row>
      <xdr:rowOff>3053</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43699" y="71818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112</xdr:row>
      <xdr:rowOff>19050</xdr:rowOff>
    </xdr:from>
    <xdr:to>
      <xdr:col>58</xdr:col>
      <xdr:colOff>208690</xdr:colOff>
      <xdr:row>113</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197</xdr:row>
      <xdr:rowOff>123825</xdr:rowOff>
    </xdr:from>
    <xdr:to>
      <xdr:col>58</xdr:col>
      <xdr:colOff>28574</xdr:colOff>
      <xdr:row>201</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177</xdr:row>
      <xdr:rowOff>104775</xdr:rowOff>
    </xdr:from>
    <xdr:to>
      <xdr:col>58</xdr:col>
      <xdr:colOff>28574</xdr:colOff>
      <xdr:row>179</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194</xdr:row>
      <xdr:rowOff>28575</xdr:rowOff>
    </xdr:from>
    <xdr:to>
      <xdr:col>58</xdr:col>
      <xdr:colOff>38099</xdr:colOff>
      <xdr:row>196</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169</xdr:row>
      <xdr:rowOff>85725</xdr:rowOff>
    </xdr:from>
    <xdr:to>
      <xdr:col>58</xdr:col>
      <xdr:colOff>57150</xdr:colOff>
      <xdr:row>170</xdr:row>
      <xdr:rowOff>155453</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229647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84865</xdr:colOff>
      <xdr:row>227</xdr:row>
      <xdr:rowOff>133350</xdr:rowOff>
    </xdr:from>
    <xdr:to>
      <xdr:col>58</xdr:col>
      <xdr:colOff>142015</xdr:colOff>
      <xdr:row>230</xdr:row>
      <xdr:rowOff>19048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895240" y="30975300"/>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306</xdr:row>
      <xdr:rowOff>76201</xdr:rowOff>
    </xdr:from>
    <xdr:to>
      <xdr:col>58</xdr:col>
      <xdr:colOff>47625</xdr:colOff>
      <xdr:row>309</xdr:row>
      <xdr:rowOff>28575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42348151"/>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287</xdr:row>
      <xdr:rowOff>95250</xdr:rowOff>
    </xdr:from>
    <xdr:to>
      <xdr:col>58</xdr:col>
      <xdr:colOff>57150</xdr:colOff>
      <xdr:row>288</xdr:row>
      <xdr:rowOff>155453</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39376350"/>
          <a:ext cx="3400426"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345</xdr:row>
      <xdr:rowOff>28575</xdr:rowOff>
    </xdr:from>
    <xdr:to>
      <xdr:col>58</xdr:col>
      <xdr:colOff>132490</xdr:colOff>
      <xdr:row>346</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356</xdr:row>
      <xdr:rowOff>19050</xdr:rowOff>
    </xdr:from>
    <xdr:to>
      <xdr:col>46</xdr:col>
      <xdr:colOff>8661</xdr:colOff>
      <xdr:row>360</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404</xdr:row>
      <xdr:rowOff>9525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5658802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402</xdr:row>
      <xdr:rowOff>114300</xdr:rowOff>
    </xdr:from>
    <xdr:to>
      <xdr:col>58</xdr:col>
      <xdr:colOff>57150</xdr:colOff>
      <xdr:row>403</xdr:row>
      <xdr:rowOff>145928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56349900"/>
          <a:ext cx="3400426" cy="2030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357</xdr:row>
      <xdr:rowOff>57150</xdr:rowOff>
    </xdr:from>
    <xdr:to>
      <xdr:col>58</xdr:col>
      <xdr:colOff>28575</xdr:colOff>
      <xdr:row>359</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546</xdr:row>
      <xdr:rowOff>123825</xdr:rowOff>
    </xdr:from>
    <xdr:to>
      <xdr:col>58</xdr:col>
      <xdr:colOff>28574</xdr:colOff>
      <xdr:row>550</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46</xdr:col>
      <xdr:colOff>142875</xdr:colOff>
      <xdr:row>519</xdr:row>
      <xdr:rowOff>152400</xdr:rowOff>
    </xdr:from>
    <xdr:to>
      <xdr:col>58</xdr:col>
      <xdr:colOff>19050</xdr:colOff>
      <xdr:row>524</xdr:row>
      <xdr:rowOff>28575</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15125" y="71466075"/>
          <a:ext cx="3371850" cy="5905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123824</xdr:colOff>
      <xdr:row>517</xdr:row>
      <xdr:rowOff>85725</xdr:rowOff>
    </xdr:from>
    <xdr:to>
      <xdr:col>58</xdr:col>
      <xdr:colOff>28575</xdr:colOff>
      <xdr:row>518</xdr:row>
      <xdr:rowOff>155453</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696074" y="710565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575</xdr:row>
      <xdr:rowOff>123825</xdr:rowOff>
    </xdr:from>
    <xdr:to>
      <xdr:col>58</xdr:col>
      <xdr:colOff>180115</xdr:colOff>
      <xdr:row>577</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661</xdr:row>
      <xdr:rowOff>123825</xdr:rowOff>
    </xdr:from>
    <xdr:to>
      <xdr:col>58</xdr:col>
      <xdr:colOff>28574</xdr:colOff>
      <xdr:row>665</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691</xdr:row>
      <xdr:rowOff>19050</xdr:rowOff>
    </xdr:from>
    <xdr:to>
      <xdr:col>58</xdr:col>
      <xdr:colOff>208690</xdr:colOff>
      <xdr:row>692</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82</xdr:row>
      <xdr:rowOff>123825</xdr:rowOff>
    </xdr:from>
    <xdr:to>
      <xdr:col>58</xdr:col>
      <xdr:colOff>28574</xdr:colOff>
      <xdr:row>86</xdr:row>
      <xdr:rowOff>57150</xdr:rowOff>
    </xdr:to>
    <xdr:sp macro="" textlink="">
      <xdr:nvSpPr>
        <xdr:cNvPr id="3" name="四角形吹き出し 1">
          <a:extLst>
            <a:ext uri="{FF2B5EF4-FFF2-40B4-BE49-F238E27FC236}">
              <a16:creationId xmlns:a16="http://schemas.microsoft.com/office/drawing/2014/main" id="{9282EF8C-5E0A-4372-A2D4-F63076D1FF95}"/>
            </a:ext>
          </a:extLst>
        </xdr:cNvPr>
        <xdr:cNvSpPr/>
      </xdr:nvSpPr>
      <xdr:spPr>
        <a:xfrm>
          <a:off x="6848475" y="606933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8" name="右中かっこ 7">
          <a:extLst>
            <a:ext uri="{FF2B5EF4-FFF2-40B4-BE49-F238E27FC236}">
              <a16:creationId xmlns:a16="http://schemas.microsoft.com/office/drawing/2014/main" id="{9796C267-DCE2-4BFF-94E6-195F74E9EBF9}"/>
            </a:ext>
          </a:extLst>
        </xdr:cNvPr>
        <xdr:cNvSpPr/>
      </xdr:nvSpPr>
      <xdr:spPr>
        <a:xfrm>
          <a:off x="6457086" y="497967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9" name="四角形吹き出し 4">
          <a:extLst>
            <a:ext uri="{FF2B5EF4-FFF2-40B4-BE49-F238E27FC236}">
              <a16:creationId xmlns:a16="http://schemas.microsoft.com/office/drawing/2014/main" id="{5FA22EAE-9DCD-4A39-94A4-6ADEF464C7EE}"/>
            </a:ext>
          </a:extLst>
        </xdr:cNvPr>
        <xdr:cNvSpPr/>
      </xdr:nvSpPr>
      <xdr:spPr>
        <a:xfrm>
          <a:off x="6848474" y="57473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10" name="四角形吹き出し 5">
          <a:extLst>
            <a:ext uri="{FF2B5EF4-FFF2-40B4-BE49-F238E27FC236}">
              <a16:creationId xmlns:a16="http://schemas.microsoft.com/office/drawing/2014/main" id="{6632F289-233F-46B3-A64C-2F6A3E5B6961}"/>
            </a:ext>
          </a:extLst>
        </xdr:cNvPr>
        <xdr:cNvSpPr/>
      </xdr:nvSpPr>
      <xdr:spPr>
        <a:xfrm>
          <a:off x="6858000" y="592550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11" name="四角形吹き出し 6">
          <a:extLst>
            <a:ext uri="{FF2B5EF4-FFF2-40B4-BE49-F238E27FC236}">
              <a16:creationId xmlns:a16="http://schemas.microsoft.com/office/drawing/2014/main" id="{B3E99068-EAFB-40F4-9131-2F92CF0BAD7E}"/>
            </a:ext>
          </a:extLst>
        </xdr:cNvPr>
        <xdr:cNvSpPr/>
      </xdr:nvSpPr>
      <xdr:spPr>
        <a:xfrm>
          <a:off x="6867525" y="602170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180975</xdr:colOff>
      <xdr:row>56</xdr:row>
      <xdr:rowOff>28575</xdr:rowOff>
    </xdr:from>
    <xdr:to>
      <xdr:col>58</xdr:col>
      <xdr:colOff>57150</xdr:colOff>
      <xdr:row>61</xdr:row>
      <xdr:rowOff>0</xdr:rowOff>
    </xdr:to>
    <xdr:sp macro="" textlink="">
      <xdr:nvSpPr>
        <xdr:cNvPr id="12" name="四角形吹き出し 42">
          <a:extLst>
            <a:ext uri="{FF2B5EF4-FFF2-40B4-BE49-F238E27FC236}">
              <a16:creationId xmlns:a16="http://schemas.microsoft.com/office/drawing/2014/main" id="{AB277799-DFD2-47CF-B0EC-30B4CEE0AB14}"/>
            </a:ext>
          </a:extLst>
        </xdr:cNvPr>
        <xdr:cNvSpPr/>
      </xdr:nvSpPr>
      <xdr:spPr>
        <a:xfrm>
          <a:off x="6753225" y="741997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14" name="四角形吹き出し 54">
          <a:extLst>
            <a:ext uri="{FF2B5EF4-FFF2-40B4-BE49-F238E27FC236}">
              <a16:creationId xmlns:a16="http://schemas.microsoft.com/office/drawing/2014/main" id="{5D6BB5E0-BE0D-455A-A292-65E115EE8B2B}"/>
            </a:ext>
          </a:extLst>
        </xdr:cNvPr>
        <xdr:cNvSpPr/>
      </xdr:nvSpPr>
      <xdr:spPr>
        <a:xfrm>
          <a:off x="6848475" y="500062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15" name="右中かっこ 14">
          <a:extLst>
            <a:ext uri="{FF2B5EF4-FFF2-40B4-BE49-F238E27FC236}">
              <a16:creationId xmlns:a16="http://schemas.microsoft.com/office/drawing/2014/main" id="{E7AC591C-9B13-46CA-A71B-905F890C07B1}"/>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17" name="四角形吹き出し 5">
          <a:extLst>
            <a:ext uri="{FF2B5EF4-FFF2-40B4-BE49-F238E27FC236}">
              <a16:creationId xmlns:a16="http://schemas.microsoft.com/office/drawing/2014/main" id="{13E4EEB1-FC84-4E8E-A28C-3C5FFF3FEABB}"/>
            </a:ext>
          </a:extLst>
        </xdr:cNvPr>
        <xdr:cNvSpPr/>
      </xdr:nvSpPr>
      <xdr:spPr>
        <a:xfrm>
          <a:off x="6858000" y="1012507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0" name="四角形吹き出し 54">
          <a:extLst>
            <a:ext uri="{FF2B5EF4-FFF2-40B4-BE49-F238E27FC236}">
              <a16:creationId xmlns:a16="http://schemas.microsoft.com/office/drawing/2014/main" id="{C4EF52A1-A1E9-4E1F-86D9-29872C66111B}"/>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23" name="右中かっこ 22">
          <a:extLst>
            <a:ext uri="{FF2B5EF4-FFF2-40B4-BE49-F238E27FC236}">
              <a16:creationId xmlns:a16="http://schemas.microsoft.com/office/drawing/2014/main" id="{079CB9DC-D092-4E4F-8E4B-F8957397283C}"/>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171</xdr:row>
      <xdr:rowOff>19050</xdr:rowOff>
    </xdr:from>
    <xdr:to>
      <xdr:col>58</xdr:col>
      <xdr:colOff>38100</xdr:colOff>
      <xdr:row>175</xdr:row>
      <xdr:rowOff>66675</xdr:rowOff>
    </xdr:to>
    <xdr:sp macro="" textlink="">
      <xdr:nvSpPr>
        <xdr:cNvPr id="27" name="四角形吹き出し 42">
          <a:extLst>
            <a:ext uri="{FF2B5EF4-FFF2-40B4-BE49-F238E27FC236}">
              <a16:creationId xmlns:a16="http://schemas.microsoft.com/office/drawing/2014/main" id="{ED5291C0-3B93-4CD0-A322-71102DF4EB7A}"/>
            </a:ext>
          </a:extLst>
        </xdr:cNvPr>
        <xdr:cNvSpPr/>
      </xdr:nvSpPr>
      <xdr:spPr>
        <a:xfrm>
          <a:off x="6734175" y="2324100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8" name="四角形吹き出し 54">
          <a:extLst>
            <a:ext uri="{FF2B5EF4-FFF2-40B4-BE49-F238E27FC236}">
              <a16:creationId xmlns:a16="http://schemas.microsoft.com/office/drawing/2014/main" id="{11E8B479-274B-4B6E-B351-840D057462E1}"/>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29" name="四角形吹き出し 1">
          <a:extLst>
            <a:ext uri="{FF2B5EF4-FFF2-40B4-BE49-F238E27FC236}">
              <a16:creationId xmlns:a16="http://schemas.microsoft.com/office/drawing/2014/main" id="{14E3DA08-96E2-4AA0-89A1-B47E6B5F7619}"/>
            </a:ext>
          </a:extLst>
        </xdr:cNvPr>
        <xdr:cNvSpPr/>
      </xdr:nvSpPr>
      <xdr:spPr>
        <a:xfrm>
          <a:off x="6848475" y="277368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0" name="右中かっこ 29">
          <a:extLst>
            <a:ext uri="{FF2B5EF4-FFF2-40B4-BE49-F238E27FC236}">
              <a16:creationId xmlns:a16="http://schemas.microsoft.com/office/drawing/2014/main" id="{429C7937-1976-4F65-8B00-D5A0DB12BDD1}"/>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209549</xdr:colOff>
      <xdr:row>296</xdr:row>
      <xdr:rowOff>152400</xdr:rowOff>
    </xdr:from>
    <xdr:to>
      <xdr:col>57</xdr:col>
      <xdr:colOff>933449</xdr:colOff>
      <xdr:row>298</xdr:row>
      <xdr:rowOff>66673</xdr:rowOff>
    </xdr:to>
    <xdr:sp macro="" textlink="">
      <xdr:nvSpPr>
        <xdr:cNvPr id="31" name="四角形吹き出し 4">
          <a:extLst>
            <a:ext uri="{FF2B5EF4-FFF2-40B4-BE49-F238E27FC236}">
              <a16:creationId xmlns:a16="http://schemas.microsoft.com/office/drawing/2014/main" id="{E50AB364-660D-4FDA-9F7B-F773DC6F231D}"/>
            </a:ext>
          </a:extLst>
        </xdr:cNvPr>
        <xdr:cNvSpPr/>
      </xdr:nvSpPr>
      <xdr:spPr>
        <a:xfrm>
          <a:off x="6781799" y="40709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32" name="四角形吹き出し 6">
          <a:extLst>
            <a:ext uri="{FF2B5EF4-FFF2-40B4-BE49-F238E27FC236}">
              <a16:creationId xmlns:a16="http://schemas.microsoft.com/office/drawing/2014/main" id="{052FD00B-3CB7-4482-927A-5A794DBAED16}"/>
            </a:ext>
          </a:extLst>
        </xdr:cNvPr>
        <xdr:cNvSpPr/>
      </xdr:nvSpPr>
      <xdr:spPr>
        <a:xfrm>
          <a:off x="6867525" y="272605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4" name="四角形吹き出し 54">
          <a:extLst>
            <a:ext uri="{FF2B5EF4-FFF2-40B4-BE49-F238E27FC236}">
              <a16:creationId xmlns:a16="http://schemas.microsoft.com/office/drawing/2014/main" id="{C83507CA-E37A-464B-AFD5-0CDC70BCC19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6" name="右中かっこ 35">
          <a:extLst>
            <a:ext uri="{FF2B5EF4-FFF2-40B4-BE49-F238E27FC236}">
              <a16:creationId xmlns:a16="http://schemas.microsoft.com/office/drawing/2014/main" id="{970CE741-2100-4CA1-A5BA-9088A54FA488}"/>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9" name="四角形吹き出し 54">
          <a:extLst>
            <a:ext uri="{FF2B5EF4-FFF2-40B4-BE49-F238E27FC236}">
              <a16:creationId xmlns:a16="http://schemas.microsoft.com/office/drawing/2014/main" id="{5EFDC8D0-ADE1-42BD-84EF-F4469B621074}"/>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40" name="右中かっこ 39">
          <a:extLst>
            <a:ext uri="{FF2B5EF4-FFF2-40B4-BE49-F238E27FC236}">
              <a16:creationId xmlns:a16="http://schemas.microsoft.com/office/drawing/2014/main" id="{189292D1-B2A7-4E16-9544-9A8C919E63F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289</xdr:row>
      <xdr:rowOff>19050</xdr:rowOff>
    </xdr:from>
    <xdr:to>
      <xdr:col>58</xdr:col>
      <xdr:colOff>38100</xdr:colOff>
      <xdr:row>293</xdr:row>
      <xdr:rowOff>66675</xdr:rowOff>
    </xdr:to>
    <xdr:sp macro="" textlink="">
      <xdr:nvSpPr>
        <xdr:cNvPr id="41" name="四角形吹き出し 42">
          <a:extLst>
            <a:ext uri="{FF2B5EF4-FFF2-40B4-BE49-F238E27FC236}">
              <a16:creationId xmlns:a16="http://schemas.microsoft.com/office/drawing/2014/main" id="{9BBAE18A-C7BF-4EAE-B914-1FC7A68F092D}"/>
            </a:ext>
          </a:extLst>
        </xdr:cNvPr>
        <xdr:cNvSpPr/>
      </xdr:nvSpPr>
      <xdr:spPr>
        <a:xfrm>
          <a:off x="6734175" y="3964305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42" name="四角形吹き出し 54">
          <a:extLst>
            <a:ext uri="{FF2B5EF4-FFF2-40B4-BE49-F238E27FC236}">
              <a16:creationId xmlns:a16="http://schemas.microsoft.com/office/drawing/2014/main" id="{2725DF6E-3140-44DD-BAE9-39109DC65AA0}"/>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45" name="右中かっこ 44">
          <a:extLst>
            <a:ext uri="{FF2B5EF4-FFF2-40B4-BE49-F238E27FC236}">
              <a16:creationId xmlns:a16="http://schemas.microsoft.com/office/drawing/2014/main" id="{DD4C6DCF-7A45-46A7-9E4D-BF742D84B14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19049</xdr:colOff>
      <xdr:row>526</xdr:row>
      <xdr:rowOff>114300</xdr:rowOff>
    </xdr:from>
    <xdr:to>
      <xdr:col>58</xdr:col>
      <xdr:colOff>9524</xdr:colOff>
      <xdr:row>527</xdr:row>
      <xdr:rowOff>133348</xdr:rowOff>
    </xdr:to>
    <xdr:sp macro="" textlink="">
      <xdr:nvSpPr>
        <xdr:cNvPr id="46" name="四角形吹き出し 4">
          <a:extLst>
            <a:ext uri="{FF2B5EF4-FFF2-40B4-BE49-F238E27FC236}">
              <a16:creationId xmlns:a16="http://schemas.microsoft.com/office/drawing/2014/main" id="{B5AE1CD1-C24E-40B6-BA3B-21AEB6DF6388}"/>
            </a:ext>
          </a:extLst>
        </xdr:cNvPr>
        <xdr:cNvSpPr/>
      </xdr:nvSpPr>
      <xdr:spPr>
        <a:xfrm>
          <a:off x="6829424" y="72151875"/>
          <a:ext cx="3248025" cy="190498"/>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542</xdr:row>
      <xdr:rowOff>28575</xdr:rowOff>
    </xdr:from>
    <xdr:to>
      <xdr:col>58</xdr:col>
      <xdr:colOff>38099</xdr:colOff>
      <xdr:row>545</xdr:row>
      <xdr:rowOff>38100</xdr:rowOff>
    </xdr:to>
    <xdr:sp macro="" textlink="">
      <xdr:nvSpPr>
        <xdr:cNvPr id="47" name="四角形吹き出し 6">
          <a:extLst>
            <a:ext uri="{FF2B5EF4-FFF2-40B4-BE49-F238E27FC236}">
              <a16:creationId xmlns:a16="http://schemas.microsoft.com/office/drawing/2014/main" id="{B5CBA4AF-208F-470A-A835-7036323A9790}"/>
            </a:ext>
          </a:extLst>
        </xdr:cNvPr>
        <xdr:cNvSpPr/>
      </xdr:nvSpPr>
      <xdr:spPr>
        <a:xfrm>
          <a:off x="6867525" y="74809350"/>
          <a:ext cx="3238499" cy="2952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49" name="四角形吹き出し 54">
          <a:extLst>
            <a:ext uri="{FF2B5EF4-FFF2-40B4-BE49-F238E27FC236}">
              <a16:creationId xmlns:a16="http://schemas.microsoft.com/office/drawing/2014/main" id="{75F302E0-FE19-48F9-8531-8005C92C224C}"/>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1" name="右中かっこ 50">
          <a:extLst>
            <a:ext uri="{FF2B5EF4-FFF2-40B4-BE49-F238E27FC236}">
              <a16:creationId xmlns:a16="http://schemas.microsoft.com/office/drawing/2014/main" id="{3BF09C66-3B2D-48AB-811E-71C0A423E3E7}"/>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52" name="四角形吹き出し 5">
          <a:extLst>
            <a:ext uri="{FF2B5EF4-FFF2-40B4-BE49-F238E27FC236}">
              <a16:creationId xmlns:a16="http://schemas.microsoft.com/office/drawing/2014/main" id="{810FBC7E-AB2E-43C1-97F4-C450F706EDD8}"/>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4" name="四角形吹き出し 54">
          <a:extLst>
            <a:ext uri="{FF2B5EF4-FFF2-40B4-BE49-F238E27FC236}">
              <a16:creationId xmlns:a16="http://schemas.microsoft.com/office/drawing/2014/main" id="{E437CA5A-D9D5-4D71-B535-E409A76E15A9}"/>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7" name="右中かっこ 56">
          <a:extLst>
            <a:ext uri="{FF2B5EF4-FFF2-40B4-BE49-F238E27FC236}">
              <a16:creationId xmlns:a16="http://schemas.microsoft.com/office/drawing/2014/main" id="{73C07A53-5E88-40FB-9A42-28DFD7349C9D}"/>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9" name="四角形吹き出し 54">
          <a:extLst>
            <a:ext uri="{FF2B5EF4-FFF2-40B4-BE49-F238E27FC236}">
              <a16:creationId xmlns:a16="http://schemas.microsoft.com/office/drawing/2014/main" id="{15757A8F-B226-487F-95CF-A094B42882D5}"/>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1" name="右中かっこ 60">
          <a:extLst>
            <a:ext uri="{FF2B5EF4-FFF2-40B4-BE49-F238E27FC236}">
              <a16:creationId xmlns:a16="http://schemas.microsoft.com/office/drawing/2014/main" id="{B30C162C-A3F7-4769-9064-3CD6B399AE04}"/>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228599</xdr:colOff>
      <xdr:row>641</xdr:row>
      <xdr:rowOff>142874</xdr:rowOff>
    </xdr:from>
    <xdr:to>
      <xdr:col>57</xdr:col>
      <xdr:colOff>952499</xdr:colOff>
      <xdr:row>643</xdr:row>
      <xdr:rowOff>76199</xdr:rowOff>
    </xdr:to>
    <xdr:sp macro="" textlink="">
      <xdr:nvSpPr>
        <xdr:cNvPr id="62" name="四角形吹き出し 4">
          <a:extLst>
            <a:ext uri="{FF2B5EF4-FFF2-40B4-BE49-F238E27FC236}">
              <a16:creationId xmlns:a16="http://schemas.microsoft.com/office/drawing/2014/main" id="{DA184F2B-4B3D-4A28-8ECC-90B2805B757B}"/>
            </a:ext>
          </a:extLst>
        </xdr:cNvPr>
        <xdr:cNvSpPr/>
      </xdr:nvSpPr>
      <xdr:spPr>
        <a:xfrm>
          <a:off x="6800849" y="88191974"/>
          <a:ext cx="3248025" cy="27622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657</xdr:row>
      <xdr:rowOff>28574</xdr:rowOff>
    </xdr:from>
    <xdr:to>
      <xdr:col>58</xdr:col>
      <xdr:colOff>38099</xdr:colOff>
      <xdr:row>659</xdr:row>
      <xdr:rowOff>161924</xdr:rowOff>
    </xdr:to>
    <xdr:sp macro="" textlink="">
      <xdr:nvSpPr>
        <xdr:cNvPr id="63" name="四角形吹き出し 6">
          <a:extLst>
            <a:ext uri="{FF2B5EF4-FFF2-40B4-BE49-F238E27FC236}">
              <a16:creationId xmlns:a16="http://schemas.microsoft.com/office/drawing/2014/main" id="{B7955AAF-95CE-4A09-96D1-AD9E7336197D}"/>
            </a:ext>
          </a:extLst>
        </xdr:cNvPr>
        <xdr:cNvSpPr/>
      </xdr:nvSpPr>
      <xdr:spPr>
        <a:xfrm>
          <a:off x="6867525" y="90820874"/>
          <a:ext cx="3238499" cy="2190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142874</xdr:colOff>
      <xdr:row>632</xdr:row>
      <xdr:rowOff>142875</xdr:rowOff>
    </xdr:from>
    <xdr:to>
      <xdr:col>58</xdr:col>
      <xdr:colOff>47625</xdr:colOff>
      <xdr:row>634</xdr:row>
      <xdr:rowOff>12578</xdr:rowOff>
    </xdr:to>
    <xdr:sp macro="" textlink="">
      <xdr:nvSpPr>
        <xdr:cNvPr id="64" name="四角形吹き出し 43">
          <a:extLst>
            <a:ext uri="{FF2B5EF4-FFF2-40B4-BE49-F238E27FC236}">
              <a16:creationId xmlns:a16="http://schemas.microsoft.com/office/drawing/2014/main" id="{5804BDBA-5689-4DAF-BB77-C2223A47436A}"/>
            </a:ext>
          </a:extLst>
        </xdr:cNvPr>
        <xdr:cNvSpPr/>
      </xdr:nvSpPr>
      <xdr:spPr>
        <a:xfrm>
          <a:off x="6715124" y="870775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65" name="四角形吹き出し 54">
          <a:extLst>
            <a:ext uri="{FF2B5EF4-FFF2-40B4-BE49-F238E27FC236}">
              <a16:creationId xmlns:a16="http://schemas.microsoft.com/office/drawing/2014/main" id="{798037A8-DB99-4948-B30A-9E9FA36558A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7" name="右中かっこ 66">
          <a:extLst>
            <a:ext uri="{FF2B5EF4-FFF2-40B4-BE49-F238E27FC236}">
              <a16:creationId xmlns:a16="http://schemas.microsoft.com/office/drawing/2014/main" id="{A795C0BF-BF2A-4D0C-83AC-0BF284F3E2C2}"/>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68" name="四角形吹き出し 5">
          <a:extLst>
            <a:ext uri="{FF2B5EF4-FFF2-40B4-BE49-F238E27FC236}">
              <a16:creationId xmlns:a16="http://schemas.microsoft.com/office/drawing/2014/main" id="{81247B49-8B25-40B9-B043-A5C506ADE671}"/>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0" name="四角形吹き出し 54">
          <a:extLst>
            <a:ext uri="{FF2B5EF4-FFF2-40B4-BE49-F238E27FC236}">
              <a16:creationId xmlns:a16="http://schemas.microsoft.com/office/drawing/2014/main" id="{39FF3004-B5AE-4C1A-8E75-FF1D13C6F296}"/>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71" name="右中かっこ 70">
          <a:extLst>
            <a:ext uri="{FF2B5EF4-FFF2-40B4-BE49-F238E27FC236}">
              <a16:creationId xmlns:a16="http://schemas.microsoft.com/office/drawing/2014/main" id="{95F4078E-E2D8-48F1-ABB0-5FDF388E0ED3}"/>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635</xdr:row>
      <xdr:rowOff>0</xdr:rowOff>
    </xdr:from>
    <xdr:to>
      <xdr:col>58</xdr:col>
      <xdr:colOff>38100</xdr:colOff>
      <xdr:row>639</xdr:row>
      <xdr:rowOff>38100</xdr:rowOff>
    </xdr:to>
    <xdr:sp macro="" textlink="">
      <xdr:nvSpPr>
        <xdr:cNvPr id="72" name="四角形吹き出し 42">
          <a:extLst>
            <a:ext uri="{FF2B5EF4-FFF2-40B4-BE49-F238E27FC236}">
              <a16:creationId xmlns:a16="http://schemas.microsoft.com/office/drawing/2014/main" id="{A1C6CD53-97FB-4682-B688-74412373C186}"/>
            </a:ext>
          </a:extLst>
        </xdr:cNvPr>
        <xdr:cNvSpPr/>
      </xdr:nvSpPr>
      <xdr:spPr>
        <a:xfrm>
          <a:off x="6734175" y="87315675"/>
          <a:ext cx="3371850" cy="61912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3" name="四角形吹き出し 54">
          <a:extLst>
            <a:ext uri="{FF2B5EF4-FFF2-40B4-BE49-F238E27FC236}">
              <a16:creationId xmlns:a16="http://schemas.microsoft.com/office/drawing/2014/main" id="{7F7218EE-C98E-4CFC-8C64-3FE5F692B54D}"/>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a:t>
          </a:r>
          <a:r>
            <a:rPr kumimoji="1" lang="en-US" altLang="ja-JP" sz="1400" b="1">
              <a:solidFill>
                <a:schemeClr val="tx1"/>
              </a:solidFill>
            </a:rPr>
            <a:t>3</a:t>
          </a:r>
          <a:r>
            <a:rPr kumimoji="1" lang="ja-JP" altLang="en-US" sz="1400" b="1">
              <a:solidFill>
                <a:schemeClr val="tx1"/>
              </a:solidFill>
            </a:rPr>
            <a:t>つ目</a:t>
          </a: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a:t>
          </a:r>
          <a:r>
            <a:rPr kumimoji="1" lang="en-US" altLang="ja-JP" sz="1400" b="1">
              <a:solidFill>
                <a:schemeClr val="tx1"/>
              </a:solidFill>
            </a:rPr>
            <a:t>5</a:t>
          </a:r>
          <a:r>
            <a:rPr kumimoji="1" lang="ja-JP" altLang="en-US" sz="1400" b="1">
              <a:solidFill>
                <a:schemeClr val="tx1"/>
              </a:solidFill>
            </a:rPr>
            <a:t>つ目</a:t>
          </a: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a:t>
          </a:r>
          <a:r>
            <a:rPr kumimoji="1" lang="en-US" altLang="ja-JP" sz="1400" b="1">
              <a:solidFill>
                <a:schemeClr val="tx1"/>
              </a:solidFill>
            </a:rPr>
            <a:t>7</a:t>
          </a:r>
          <a:r>
            <a:rPr kumimoji="1" lang="ja-JP" altLang="en-US" sz="1400" b="1">
              <a:solidFill>
                <a:schemeClr val="tx1"/>
              </a:solidFill>
            </a:rPr>
            <a:t>つ目</a:t>
          </a: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a:t>
          </a:r>
          <a:r>
            <a:rPr kumimoji="1" lang="en-US" altLang="ja-JP" sz="1400" b="1">
              <a:solidFill>
                <a:schemeClr val="tx1"/>
              </a:solidFill>
            </a:rPr>
            <a:t>9</a:t>
          </a:r>
          <a:r>
            <a:rPr kumimoji="1" lang="ja-JP" altLang="en-US" sz="1400" b="1">
              <a:solidFill>
                <a:schemeClr val="tx1"/>
              </a:solidFill>
            </a:rPr>
            <a:t>個目</a:t>
          </a: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a:t>
          </a:r>
          <a:r>
            <a:rPr kumimoji="1" lang="en-US" altLang="ja-JP" sz="1400" b="1">
              <a:solidFill>
                <a:schemeClr val="tx1"/>
              </a:solidFill>
            </a:rPr>
            <a:t>11</a:t>
          </a:r>
          <a:r>
            <a:rPr kumimoji="1" lang="ja-JP" altLang="en-US" sz="1400" b="1">
              <a:solidFill>
                <a:schemeClr val="tx1"/>
              </a:solidFill>
            </a:rPr>
            <a:t>個目</a:t>
          </a: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a:t>
          </a:r>
          <a:r>
            <a:rPr kumimoji="1" lang="en-US" altLang="ja-JP" sz="1400" b="1">
              <a:solidFill>
                <a:schemeClr val="tx1"/>
              </a:solidFill>
            </a:rPr>
            <a:t>13</a:t>
          </a:r>
          <a:r>
            <a:rPr kumimoji="1" lang="ja-JP" altLang="en-US" sz="1400" b="1">
              <a:solidFill>
                <a:schemeClr val="tx1"/>
              </a:solidFill>
            </a:rPr>
            <a:t>個目</a:t>
          </a: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a:t>
          </a:r>
          <a:r>
            <a:rPr kumimoji="1" lang="en-US" altLang="ja-JP" sz="1400" b="1">
              <a:solidFill>
                <a:schemeClr val="tx1"/>
              </a:solidFill>
            </a:rPr>
            <a:t>15</a:t>
          </a:r>
          <a:r>
            <a:rPr kumimoji="1" lang="ja-JP" altLang="en-US" sz="1400" b="1">
              <a:solidFill>
                <a:schemeClr val="tx1"/>
              </a:solidFill>
            </a:rPr>
            <a:t>個目</a:t>
          </a: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a:t>
          </a:r>
          <a:r>
            <a:rPr kumimoji="1" lang="en-US" altLang="ja-JP" sz="1400" b="1">
              <a:solidFill>
                <a:schemeClr val="tx1"/>
              </a:solidFill>
            </a:rPr>
            <a:t>17</a:t>
          </a:r>
          <a:r>
            <a:rPr kumimoji="1" lang="ja-JP" altLang="en-US" sz="1400" b="1">
              <a:solidFill>
                <a:schemeClr val="tx1"/>
              </a:solidFill>
            </a:rPr>
            <a:t>個目</a:t>
          </a: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a:t>
          </a:r>
          <a:r>
            <a:rPr kumimoji="1" lang="en-US" altLang="ja-JP" sz="1400" b="1">
              <a:solidFill>
                <a:schemeClr val="tx1"/>
              </a:solidFill>
            </a:rPr>
            <a:t>19</a:t>
          </a:r>
          <a:r>
            <a:rPr kumimoji="1" lang="ja-JP" altLang="en-US" sz="1400" b="1">
              <a:solidFill>
                <a:schemeClr val="tx1"/>
              </a:solidFill>
            </a:rPr>
            <a:t>個目</a:t>
          </a: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a:t>
          </a:r>
          <a:r>
            <a:rPr kumimoji="1" lang="en-US" altLang="ja-JP" sz="1400" b="1">
              <a:solidFill>
                <a:schemeClr val="tx1"/>
              </a:solidFill>
            </a:rPr>
            <a:t>21</a:t>
          </a:r>
          <a:r>
            <a:rPr kumimoji="1" lang="ja-JP" altLang="en-US" sz="1400" b="1">
              <a:solidFill>
                <a:schemeClr val="tx1"/>
              </a:solidFill>
            </a:rPr>
            <a:t>個目</a:t>
          </a: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a:t>
          </a:r>
          <a:r>
            <a:rPr kumimoji="1" lang="en-US" altLang="ja-JP" sz="1400" b="1">
              <a:solidFill>
                <a:schemeClr val="tx1"/>
              </a:solidFill>
            </a:rPr>
            <a:t>23</a:t>
          </a:r>
          <a:r>
            <a:rPr kumimoji="1" lang="ja-JP" altLang="en-US" sz="1400" b="1">
              <a:solidFill>
                <a:schemeClr val="tx1"/>
              </a:solidFill>
            </a:rPr>
            <a:t>個目</a:t>
          </a: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a:t>
          </a:r>
          <a:r>
            <a:rPr kumimoji="1" lang="en-US" altLang="ja-JP" sz="1400" b="1">
              <a:solidFill>
                <a:schemeClr val="tx1"/>
              </a:solidFill>
            </a:rPr>
            <a:t>25</a:t>
          </a:r>
          <a:r>
            <a:rPr kumimoji="1" lang="ja-JP" altLang="en-US" sz="1400" b="1">
              <a:solidFill>
                <a:schemeClr val="tx1"/>
              </a:solidFill>
            </a:rPr>
            <a:t>個目</a:t>
          </a: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a:t>
          </a:r>
          <a:r>
            <a:rPr kumimoji="1" lang="en-US" altLang="ja-JP" sz="1400" b="1">
              <a:solidFill>
                <a:schemeClr val="tx1"/>
              </a:solidFill>
            </a:rPr>
            <a:t>27</a:t>
          </a:r>
          <a:r>
            <a:rPr kumimoji="1" lang="ja-JP" altLang="en-US" sz="1400" b="1">
              <a:solidFill>
                <a:schemeClr val="tx1"/>
              </a:solidFill>
            </a:rPr>
            <a:t>個目</a:t>
          </a: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a:t>
          </a:r>
          <a:r>
            <a:rPr kumimoji="1" lang="en-US" altLang="ja-JP" sz="1400" b="1">
              <a:solidFill>
                <a:schemeClr val="tx1"/>
              </a:solidFill>
            </a:rPr>
            <a:t>29</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A17" sqref="AA17:AD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5" t="s">
        <v>2074</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2"/>
      <c r="AI1" s="2"/>
      <c r="AJ1" s="1"/>
      <c r="AK1" s="1"/>
      <c r="AL1" s="618" t="s">
        <v>2992</v>
      </c>
      <c r="AM1" s="618"/>
      <c r="AN1" s="618"/>
      <c r="AO1" s="618"/>
      <c r="AP1" s="618"/>
      <c r="AQ1" s="618"/>
      <c r="AR1" s="618"/>
      <c r="AS1" s="1"/>
    </row>
    <row r="2" spans="1:57" x14ac:dyDescent="0.15">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17"/>
      <c r="AI2" s="17"/>
      <c r="AJ2" s="1"/>
      <c r="AK2" s="1"/>
      <c r="AL2" s="1"/>
      <c r="AM2" s="1"/>
      <c r="AN2" s="1"/>
      <c r="AO2" s="1"/>
      <c r="AP2" s="1"/>
      <c r="AQ2" s="1"/>
      <c r="AR2" s="1"/>
      <c r="AS2" s="1"/>
    </row>
    <row r="3" spans="1:57" ht="5.25" customHeight="1" x14ac:dyDescent="0.15">
      <c r="A3" s="2"/>
      <c r="B3" s="565"/>
      <c r="C3" s="565"/>
      <c r="D3" s="565"/>
      <c r="E3" s="565"/>
      <c r="F3" s="565"/>
      <c r="G3" s="565"/>
      <c r="H3" s="565"/>
      <c r="I3" s="565"/>
      <c r="J3" s="565"/>
      <c r="K3" s="565"/>
      <c r="L3" s="565"/>
      <c r="M3" s="565"/>
      <c r="N3" s="56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6" t="s">
        <v>0</v>
      </c>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3"/>
      <c r="AK5" s="3"/>
      <c r="AL5" s="3"/>
      <c r="AM5" s="3"/>
      <c r="AN5" s="623" t="s">
        <v>2535</v>
      </c>
      <c r="AO5" s="619"/>
      <c r="AP5" s="620"/>
      <c r="AQ5" s="619" t="s">
        <v>2536</v>
      </c>
      <c r="AR5" s="619"/>
      <c r="AS5" s="620"/>
      <c r="BD5" s="322"/>
      <c r="BE5" s="322"/>
    </row>
    <row r="6" spans="1:57" ht="14.25" thickBot="1" x14ac:dyDescent="0.2">
      <c r="A6" s="2"/>
      <c r="B6" s="2"/>
      <c r="C6" s="2"/>
      <c r="D6" s="2"/>
      <c r="E6" s="2"/>
      <c r="F6" s="2"/>
      <c r="G6" s="2"/>
      <c r="H6" s="2"/>
      <c r="I6" s="2"/>
      <c r="J6" s="2"/>
      <c r="K6" s="616"/>
      <c r="L6" s="616"/>
      <c r="M6" s="616"/>
      <c r="N6" s="616"/>
      <c r="O6" s="616"/>
      <c r="P6" s="616"/>
      <c r="Q6" s="616"/>
      <c r="R6" s="616"/>
      <c r="S6" s="616"/>
      <c r="T6" s="616"/>
      <c r="U6" s="616"/>
      <c r="V6" s="616"/>
      <c r="W6" s="616"/>
      <c r="X6" s="616"/>
      <c r="Y6" s="616"/>
      <c r="Z6" s="616"/>
      <c r="AA6" s="616"/>
      <c r="AB6" s="616"/>
      <c r="AC6" s="616"/>
      <c r="AD6" s="616"/>
      <c r="AE6" s="616"/>
      <c r="AF6" s="616"/>
      <c r="AG6" s="616"/>
      <c r="AH6" s="616"/>
      <c r="AI6" s="616"/>
      <c r="AJ6" s="4"/>
      <c r="AK6" s="4"/>
      <c r="AL6" s="5"/>
      <c r="AM6" s="4"/>
      <c r="AN6" s="624"/>
      <c r="AO6" s="621"/>
      <c r="AP6" s="622"/>
      <c r="AQ6" s="621"/>
      <c r="AR6" s="621"/>
      <c r="AS6" s="622"/>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571" t="s">
        <v>1</v>
      </c>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7" t="s">
        <v>215</v>
      </c>
      <c r="C10" s="617"/>
      <c r="D10" s="617"/>
      <c r="E10" s="617"/>
      <c r="F10" s="617"/>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6"/>
      <c r="BD10" s="322"/>
      <c r="BE10" s="322"/>
    </row>
    <row r="11" spans="1:57" x14ac:dyDescent="0.15">
      <c r="A11" s="243"/>
      <c r="B11" s="617"/>
      <c r="C11" s="617"/>
      <c r="D11" s="617"/>
      <c r="E11" s="617"/>
      <c r="F11" s="617"/>
      <c r="G11" s="617"/>
      <c r="H11" s="617"/>
      <c r="I11" s="617"/>
      <c r="J11" s="617"/>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6"/>
      <c r="BD11" s="322"/>
      <c r="BE11" s="322"/>
    </row>
    <row r="12" spans="1:57" x14ac:dyDescent="0.15">
      <c r="A12" s="243"/>
      <c r="B12" s="617"/>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6"/>
      <c r="BD12" s="322"/>
      <c r="BE12" s="322"/>
    </row>
    <row r="13" spans="1:57" ht="8.1" customHeight="1" x14ac:dyDescent="0.15">
      <c r="A13" s="243"/>
      <c r="B13" s="617"/>
      <c r="C13" s="617"/>
      <c r="D13" s="617"/>
      <c r="E13" s="617"/>
      <c r="F13" s="617"/>
      <c r="G13" s="617"/>
      <c r="H13" s="617"/>
      <c r="I13" s="617"/>
      <c r="J13" s="617"/>
      <c r="K13" s="617"/>
      <c r="L13" s="617"/>
      <c r="M13" s="617"/>
      <c r="N13" s="617"/>
      <c r="O13" s="617"/>
      <c r="P13" s="617"/>
      <c r="Q13" s="617"/>
      <c r="R13" s="617"/>
      <c r="S13" s="617"/>
      <c r="T13" s="617"/>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565" t="s">
        <v>2</v>
      </c>
      <c r="C15" s="565"/>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17"/>
      <c r="BD15" s="322"/>
      <c r="BE15" s="322"/>
    </row>
    <row r="16" spans="1:57" x14ac:dyDescent="0.15">
      <c r="A16" s="2"/>
      <c r="B16" s="565" t="s">
        <v>2641</v>
      </c>
      <c r="C16" s="565"/>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70" t="s">
        <v>2094</v>
      </c>
      <c r="AB17" s="570"/>
      <c r="AC17" s="570"/>
      <c r="AD17" s="570"/>
      <c r="AE17" s="570"/>
      <c r="AF17" s="570"/>
      <c r="AG17" s="571" t="s">
        <v>4</v>
      </c>
      <c r="AH17" s="571"/>
      <c r="AI17" s="570"/>
      <c r="AJ17" s="570"/>
      <c r="AK17" s="571" t="s">
        <v>5</v>
      </c>
      <c r="AL17" s="571"/>
      <c r="AM17" s="570"/>
      <c r="AN17" s="570"/>
      <c r="AO17" s="571" t="s">
        <v>6</v>
      </c>
      <c r="AP17" s="571"/>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572"/>
      <c r="W18" s="572"/>
      <c r="X18" s="572"/>
      <c r="Y18" s="572"/>
      <c r="Z18" s="572"/>
      <c r="AA18" s="572"/>
      <c r="AB18" s="572"/>
      <c r="AC18" s="572"/>
      <c r="AD18" s="572"/>
      <c r="AE18" s="572"/>
      <c r="AF18" s="572"/>
      <c r="AG18" s="572"/>
      <c r="AH18" s="572"/>
      <c r="AI18" s="572"/>
      <c r="AJ18" s="572"/>
      <c r="AK18" s="572"/>
      <c r="AL18" s="572"/>
      <c r="AM18" s="572"/>
      <c r="AN18" s="572"/>
      <c r="AO18" s="572"/>
      <c r="AP18" s="7"/>
      <c r="AQ18" s="569"/>
      <c r="AR18" s="569"/>
      <c r="AS18" s="569"/>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572"/>
      <c r="W19" s="572"/>
      <c r="X19" s="572"/>
      <c r="Y19" s="572"/>
      <c r="Z19" s="572"/>
      <c r="AA19" s="572"/>
      <c r="AB19" s="572"/>
      <c r="AC19" s="572"/>
      <c r="AD19" s="572"/>
      <c r="AE19" s="572"/>
      <c r="AF19" s="572"/>
      <c r="AG19" s="572"/>
      <c r="AH19" s="572"/>
      <c r="AI19" s="572"/>
      <c r="AJ19" s="572"/>
      <c r="AK19" s="572"/>
      <c r="AL19" s="572"/>
      <c r="AM19" s="572"/>
      <c r="AN19" s="572"/>
      <c r="AO19" s="572"/>
      <c r="AP19" s="7"/>
      <c r="AQ19" s="569"/>
      <c r="AR19" s="569"/>
      <c r="AS19" s="569"/>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574"/>
      <c r="W20" s="574"/>
      <c r="X20" s="574"/>
      <c r="Y20" s="574"/>
      <c r="Z20" s="574"/>
      <c r="AA20" s="574"/>
      <c r="AB20" s="574"/>
      <c r="AC20" s="574"/>
      <c r="AD20" s="574"/>
      <c r="AE20" s="574"/>
      <c r="AF20" s="574"/>
      <c r="AG20" s="574"/>
      <c r="AH20" s="574"/>
      <c r="AI20" s="574"/>
      <c r="AJ20" s="574"/>
      <c r="AK20" s="574"/>
      <c r="AL20" s="574"/>
      <c r="AM20" s="574"/>
      <c r="AN20" s="574"/>
      <c r="AO20" s="574"/>
      <c r="AP20" s="8"/>
      <c r="AQ20" s="573"/>
      <c r="AR20" s="573"/>
      <c r="AS20" s="573"/>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66" t="str">
        <f>IF(ISBLANK('確認(2～6面)'!J27),"",'確認(2～6面)'!J27)</f>
        <v/>
      </c>
      <c r="W21" s="566"/>
      <c r="X21" s="566"/>
      <c r="Y21" s="566"/>
      <c r="Z21" s="566"/>
      <c r="AA21" s="566"/>
      <c r="AB21" s="566"/>
      <c r="AC21" s="566"/>
      <c r="AD21" s="566"/>
      <c r="AE21" s="566"/>
      <c r="AF21" s="566"/>
      <c r="AG21" s="566"/>
      <c r="AH21" s="566"/>
      <c r="AI21" s="566"/>
      <c r="AJ21" s="566"/>
      <c r="AK21" s="566"/>
      <c r="AL21" s="566"/>
      <c r="AM21" s="566"/>
      <c r="AN21" s="566"/>
      <c r="AO21" s="566"/>
      <c r="AP21" s="9"/>
      <c r="AQ21" s="568"/>
      <c r="AR21" s="568"/>
      <c r="AS21" s="568"/>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567"/>
      <c r="W22" s="567"/>
      <c r="X22" s="567"/>
      <c r="Y22" s="567"/>
      <c r="Z22" s="567"/>
      <c r="AA22" s="567"/>
      <c r="AB22" s="567"/>
      <c r="AC22" s="567"/>
      <c r="AD22" s="567"/>
      <c r="AE22" s="567"/>
      <c r="AF22" s="567"/>
      <c r="AG22" s="567"/>
      <c r="AH22" s="567"/>
      <c r="AI22" s="567"/>
      <c r="AJ22" s="567"/>
      <c r="AK22" s="567"/>
      <c r="AL22" s="567"/>
      <c r="AM22" s="567"/>
      <c r="AN22" s="567"/>
      <c r="AO22" s="567"/>
      <c r="AP22" s="10"/>
      <c r="AQ22" s="569"/>
      <c r="AR22" s="569"/>
      <c r="AS22" s="569"/>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5" t="s">
        <v>2498</v>
      </c>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5"/>
      <c r="AQ24" s="625"/>
      <c r="AR24" s="625"/>
      <c r="AS24" s="625"/>
      <c r="BD24" s="325"/>
      <c r="BE24" s="325"/>
    </row>
    <row r="25" spans="1:57" x14ac:dyDescent="0.15">
      <c r="A25" s="625" t="s">
        <v>2494</v>
      </c>
      <c r="B25" s="625"/>
      <c r="C25" s="625"/>
      <c r="D25" s="625"/>
      <c r="E25" s="625"/>
      <c r="F25" s="625"/>
      <c r="G25" s="625"/>
      <c r="H25" s="625"/>
      <c r="I25" s="625"/>
      <c r="J25" s="625" t="s">
        <v>2495</v>
      </c>
      <c r="K25" s="625"/>
      <c r="L25" s="625"/>
      <c r="M25" s="625"/>
      <c r="N25" s="625"/>
      <c r="O25" s="625"/>
      <c r="P25" s="625"/>
      <c r="Q25" s="625"/>
      <c r="R25" s="625"/>
      <c r="S25" s="625" t="s">
        <v>2496</v>
      </c>
      <c r="T25" s="625"/>
      <c r="U25" s="625"/>
      <c r="V25" s="625"/>
      <c r="W25" s="625"/>
      <c r="X25" s="625"/>
      <c r="Y25" s="625"/>
      <c r="Z25" s="625"/>
      <c r="AA25" s="625"/>
      <c r="AB25" s="625" t="s">
        <v>2497</v>
      </c>
      <c r="AC25" s="625"/>
      <c r="AD25" s="625"/>
      <c r="AE25" s="625"/>
      <c r="AF25" s="625"/>
      <c r="AG25" s="625"/>
      <c r="AH25" s="625"/>
      <c r="AI25" s="625"/>
      <c r="AJ25" s="625"/>
      <c r="AK25" s="625"/>
      <c r="AL25" s="625"/>
      <c r="AM25" s="625"/>
      <c r="AN25" s="625"/>
      <c r="AO25" s="625"/>
      <c r="AP25" s="625"/>
      <c r="AQ25" s="625"/>
      <c r="AR25" s="625"/>
      <c r="AS25" s="625"/>
      <c r="BD25" s="325"/>
      <c r="BE25" s="325"/>
    </row>
    <row r="26" spans="1:57" ht="30" customHeight="1" x14ac:dyDescent="0.15">
      <c r="A26" s="651" t="s">
        <v>2499</v>
      </c>
      <c r="B26" s="652"/>
      <c r="C26" s="652"/>
      <c r="D26" s="652"/>
      <c r="E26" s="652"/>
      <c r="F26" s="652"/>
      <c r="G26" s="652"/>
      <c r="H26" s="652"/>
      <c r="I26" s="653"/>
      <c r="J26" s="607"/>
      <c r="K26" s="608"/>
      <c r="L26" s="608"/>
      <c r="M26" s="608"/>
      <c r="N26" s="608"/>
      <c r="O26" s="608"/>
      <c r="P26" s="608"/>
      <c r="Q26" s="608"/>
      <c r="R26" s="609"/>
      <c r="S26" s="607"/>
      <c r="T26" s="608"/>
      <c r="U26" s="608"/>
      <c r="V26" s="608"/>
      <c r="W26" s="608"/>
      <c r="X26" s="608"/>
      <c r="Y26" s="608"/>
      <c r="Z26" s="608"/>
      <c r="AA26" s="609"/>
      <c r="AB26" s="11"/>
      <c r="AC26" s="640" t="s">
        <v>2094</v>
      </c>
      <c r="AD26" s="640"/>
      <c r="AE26" s="640"/>
      <c r="AF26" s="650"/>
      <c r="AG26" s="650"/>
      <c r="AH26" s="636" t="s">
        <v>4</v>
      </c>
      <c r="AI26" s="636"/>
      <c r="AJ26" s="636"/>
      <c r="AK26" s="636"/>
      <c r="AL26" s="636" t="s">
        <v>5</v>
      </c>
      <c r="AM26" s="636"/>
      <c r="AN26" s="636"/>
      <c r="AO26" s="636"/>
      <c r="AP26" s="636" t="s">
        <v>14</v>
      </c>
      <c r="AQ26" s="636"/>
      <c r="AR26" s="249"/>
      <c r="AS26" s="246"/>
      <c r="BD26" s="325"/>
      <c r="BE26" s="325"/>
    </row>
    <row r="27" spans="1:57" ht="30" customHeight="1" x14ac:dyDescent="0.15">
      <c r="A27" s="654"/>
      <c r="B27" s="655"/>
      <c r="C27" s="655"/>
      <c r="D27" s="655"/>
      <c r="E27" s="655"/>
      <c r="F27" s="655"/>
      <c r="G27" s="655"/>
      <c r="H27" s="655"/>
      <c r="I27" s="656"/>
      <c r="J27" s="610"/>
      <c r="K27" s="571"/>
      <c r="L27" s="571"/>
      <c r="M27" s="571"/>
      <c r="N27" s="571"/>
      <c r="O27" s="571"/>
      <c r="P27" s="571"/>
      <c r="Q27" s="571"/>
      <c r="R27" s="611"/>
      <c r="S27" s="610"/>
      <c r="T27" s="571"/>
      <c r="U27" s="571"/>
      <c r="V27" s="571"/>
      <c r="W27" s="571"/>
      <c r="X27" s="571"/>
      <c r="Y27" s="571"/>
      <c r="Z27" s="571"/>
      <c r="AA27" s="611"/>
      <c r="AB27" s="251"/>
      <c r="AC27" s="641"/>
      <c r="AD27" s="641"/>
      <c r="AE27" s="641"/>
      <c r="AF27" s="585"/>
      <c r="AG27" s="585"/>
      <c r="AH27" s="613"/>
      <c r="AI27" s="613"/>
      <c r="AJ27" s="613"/>
      <c r="AK27" s="613"/>
      <c r="AL27" s="613"/>
      <c r="AM27" s="613"/>
      <c r="AN27" s="613"/>
      <c r="AO27" s="613"/>
      <c r="AP27" s="613"/>
      <c r="AQ27" s="613"/>
      <c r="AR27" s="250"/>
      <c r="AS27" s="248"/>
      <c r="BD27" s="325"/>
      <c r="BE27" s="325"/>
    </row>
    <row r="28" spans="1:57" ht="30" customHeight="1" x14ac:dyDescent="0.15">
      <c r="A28" s="657" t="s">
        <v>2500</v>
      </c>
      <c r="B28" s="658"/>
      <c r="C28" s="658"/>
      <c r="D28" s="658"/>
      <c r="E28" s="658"/>
      <c r="F28" s="658"/>
      <c r="G28" s="658"/>
      <c r="H28" s="658"/>
      <c r="I28" s="659"/>
      <c r="J28" s="610"/>
      <c r="K28" s="571"/>
      <c r="L28" s="571"/>
      <c r="M28" s="571"/>
      <c r="N28" s="571"/>
      <c r="O28" s="571"/>
      <c r="P28" s="571"/>
      <c r="Q28" s="571"/>
      <c r="R28" s="611"/>
      <c r="S28" s="610"/>
      <c r="T28" s="571"/>
      <c r="U28" s="571"/>
      <c r="V28" s="571"/>
      <c r="W28" s="571"/>
      <c r="X28" s="571"/>
      <c r="Y28" s="571"/>
      <c r="Z28" s="571"/>
      <c r="AA28" s="611"/>
      <c r="AB28" s="11"/>
      <c r="AC28" s="637" t="s">
        <v>2501</v>
      </c>
      <c r="AD28" s="638"/>
      <c r="AE28" s="638"/>
      <c r="AF28" s="638"/>
      <c r="AG28" s="638"/>
      <c r="AH28" s="638"/>
      <c r="AI28" s="638"/>
      <c r="AJ28" s="638"/>
      <c r="AK28" s="638"/>
      <c r="AL28" s="638"/>
      <c r="AM28" s="638"/>
      <c r="AN28" s="638"/>
      <c r="AO28" s="638"/>
      <c r="AP28" s="638"/>
      <c r="AQ28" s="638"/>
      <c r="AR28" s="638"/>
      <c r="AS28" s="12"/>
      <c r="BD28" s="325"/>
      <c r="BE28" s="325"/>
    </row>
    <row r="29" spans="1:57" ht="30" customHeight="1" x14ac:dyDescent="0.15">
      <c r="A29" s="660"/>
      <c r="B29" s="661"/>
      <c r="C29" s="661"/>
      <c r="D29" s="661"/>
      <c r="E29" s="661"/>
      <c r="F29" s="661"/>
      <c r="G29" s="661"/>
      <c r="H29" s="661"/>
      <c r="I29" s="662"/>
      <c r="J29" s="610"/>
      <c r="K29" s="571"/>
      <c r="L29" s="571"/>
      <c r="M29" s="571"/>
      <c r="N29" s="571"/>
      <c r="O29" s="571"/>
      <c r="P29" s="571"/>
      <c r="Q29" s="571"/>
      <c r="R29" s="611"/>
      <c r="S29" s="610"/>
      <c r="T29" s="571"/>
      <c r="U29" s="571"/>
      <c r="V29" s="571"/>
      <c r="W29" s="571"/>
      <c r="X29" s="571"/>
      <c r="Y29" s="571"/>
      <c r="Z29" s="571"/>
      <c r="AA29" s="611"/>
      <c r="AB29" s="13"/>
      <c r="AC29" s="639"/>
      <c r="AD29" s="639"/>
      <c r="AE29" s="639"/>
      <c r="AF29" s="639"/>
      <c r="AG29" s="639"/>
      <c r="AH29" s="639"/>
      <c r="AI29" s="639"/>
      <c r="AJ29" s="639"/>
      <c r="AK29" s="639"/>
      <c r="AL29" s="639"/>
      <c r="AM29" s="639"/>
      <c r="AN29" s="639"/>
      <c r="AO29" s="639"/>
      <c r="AP29" s="639"/>
      <c r="AQ29" s="639"/>
      <c r="AR29" s="639"/>
      <c r="AS29" s="14"/>
      <c r="BD29" s="325"/>
      <c r="BE29" s="325"/>
    </row>
    <row r="30" spans="1:57" ht="16.5" hidden="1" customHeight="1" x14ac:dyDescent="0.15">
      <c r="A30" s="297"/>
      <c r="B30" s="2"/>
      <c r="C30" s="2"/>
      <c r="D30" s="2"/>
      <c r="E30" s="2"/>
      <c r="F30" s="2"/>
      <c r="G30" s="2"/>
      <c r="H30" s="2"/>
      <c r="I30" s="298"/>
      <c r="J30" s="610"/>
      <c r="K30" s="571"/>
      <c r="L30" s="571"/>
      <c r="M30" s="571"/>
      <c r="N30" s="571"/>
      <c r="O30" s="571"/>
      <c r="P30" s="571"/>
      <c r="Q30" s="571"/>
      <c r="R30" s="611"/>
      <c r="S30" s="610"/>
      <c r="T30" s="571"/>
      <c r="U30" s="571"/>
      <c r="V30" s="571"/>
      <c r="W30" s="571"/>
      <c r="X30" s="571"/>
      <c r="Y30" s="571"/>
      <c r="Z30" s="571"/>
      <c r="AA30" s="611"/>
      <c r="AB30" s="244"/>
      <c r="AC30" s="640"/>
      <c r="AD30" s="640"/>
      <c r="AE30" s="640"/>
      <c r="AF30" s="640"/>
      <c r="AG30" s="640"/>
      <c r="AH30" s="640"/>
      <c r="AI30" s="640"/>
      <c r="AJ30" s="640"/>
      <c r="AK30" s="640"/>
      <c r="AL30" s="640"/>
      <c r="AM30" s="640"/>
      <c r="AN30" s="640"/>
      <c r="AO30" s="640"/>
      <c r="AP30" s="640"/>
      <c r="AQ30" s="640"/>
      <c r="AR30" s="640"/>
      <c r="AS30" s="246"/>
      <c r="BD30" s="325"/>
      <c r="BE30" s="325"/>
    </row>
    <row r="31" spans="1:57" ht="16.5" hidden="1" customHeight="1" x14ac:dyDescent="0.15">
      <c r="A31" s="247"/>
      <c r="B31" s="296"/>
      <c r="C31" s="296"/>
      <c r="D31" s="296"/>
      <c r="E31" s="296"/>
      <c r="F31" s="296"/>
      <c r="G31" s="296"/>
      <c r="H31" s="296"/>
      <c r="I31" s="248"/>
      <c r="J31" s="610"/>
      <c r="K31" s="571"/>
      <c r="L31" s="571"/>
      <c r="M31" s="571"/>
      <c r="N31" s="571"/>
      <c r="O31" s="571"/>
      <c r="P31" s="571"/>
      <c r="Q31" s="571"/>
      <c r="R31" s="611"/>
      <c r="S31" s="610"/>
      <c r="T31" s="571"/>
      <c r="U31" s="571"/>
      <c r="V31" s="571"/>
      <c r="W31" s="571"/>
      <c r="X31" s="571"/>
      <c r="Y31" s="571"/>
      <c r="Z31" s="571"/>
      <c r="AA31" s="611"/>
      <c r="AB31" s="247"/>
      <c r="AC31" s="641"/>
      <c r="AD31" s="641"/>
      <c r="AE31" s="641"/>
      <c r="AF31" s="641"/>
      <c r="AG31" s="641"/>
      <c r="AH31" s="641"/>
      <c r="AI31" s="641"/>
      <c r="AJ31" s="641"/>
      <c r="AK31" s="641"/>
      <c r="AL31" s="641"/>
      <c r="AM31" s="641"/>
      <c r="AN31" s="641"/>
      <c r="AO31" s="641"/>
      <c r="AP31" s="641"/>
      <c r="AQ31" s="641"/>
      <c r="AR31" s="641"/>
      <c r="AS31" s="248"/>
      <c r="BD31" s="325"/>
      <c r="BE31" s="325"/>
    </row>
    <row r="32" spans="1:57" x14ac:dyDescent="0.15">
      <c r="A32" s="642" t="s">
        <v>2489</v>
      </c>
      <c r="B32" s="643"/>
      <c r="C32" s="643"/>
      <c r="D32" s="643"/>
      <c r="E32" s="643"/>
      <c r="F32" s="643"/>
      <c r="G32" s="643"/>
      <c r="H32" s="643"/>
      <c r="I32" s="643"/>
      <c r="J32" s="610"/>
      <c r="K32" s="571"/>
      <c r="L32" s="571"/>
      <c r="M32" s="571"/>
      <c r="N32" s="571"/>
      <c r="O32" s="571"/>
      <c r="P32" s="571"/>
      <c r="Q32" s="571"/>
      <c r="R32" s="611"/>
      <c r="S32" s="610"/>
      <c r="T32" s="571"/>
      <c r="U32" s="571"/>
      <c r="V32" s="571"/>
      <c r="W32" s="571"/>
      <c r="X32" s="571"/>
      <c r="Y32" s="571"/>
      <c r="Z32" s="571"/>
      <c r="AA32" s="611"/>
      <c r="AB32" s="644" t="s">
        <v>2490</v>
      </c>
      <c r="AC32" s="644"/>
      <c r="AD32" s="644"/>
      <c r="AE32" s="644"/>
      <c r="AF32" s="644"/>
      <c r="AG32" s="644"/>
      <c r="AH32" s="644"/>
      <c r="AI32" s="644"/>
      <c r="AJ32" s="644"/>
      <c r="AK32" s="644"/>
      <c r="AL32" s="644"/>
      <c r="AM32" s="644"/>
      <c r="AN32" s="644"/>
      <c r="AO32" s="644"/>
      <c r="AP32" s="644"/>
      <c r="AQ32" s="644"/>
      <c r="AR32" s="644"/>
      <c r="AS32" s="645"/>
      <c r="BD32" s="325"/>
      <c r="BE32" s="325"/>
    </row>
    <row r="33" spans="1:57" x14ac:dyDescent="0.15">
      <c r="A33" s="643"/>
      <c r="B33" s="643"/>
      <c r="C33" s="643"/>
      <c r="D33" s="643"/>
      <c r="E33" s="643"/>
      <c r="F33" s="643"/>
      <c r="G33" s="643"/>
      <c r="H33" s="643"/>
      <c r="I33" s="643"/>
      <c r="J33" s="610"/>
      <c r="K33" s="571"/>
      <c r="L33" s="571"/>
      <c r="M33" s="571"/>
      <c r="N33" s="571"/>
      <c r="O33" s="571"/>
      <c r="P33" s="571"/>
      <c r="Q33" s="571"/>
      <c r="R33" s="611"/>
      <c r="S33" s="610"/>
      <c r="T33" s="571"/>
      <c r="U33" s="571"/>
      <c r="V33" s="571"/>
      <c r="W33" s="571"/>
      <c r="X33" s="571"/>
      <c r="Y33" s="571"/>
      <c r="Z33" s="571"/>
      <c r="AA33" s="611"/>
      <c r="AB33" s="646"/>
      <c r="AC33" s="646"/>
      <c r="AD33" s="646"/>
      <c r="AE33" s="646"/>
      <c r="AF33" s="646"/>
      <c r="AG33" s="646"/>
      <c r="AH33" s="646"/>
      <c r="AI33" s="646"/>
      <c r="AJ33" s="646"/>
      <c r="AK33" s="646"/>
      <c r="AL33" s="646"/>
      <c r="AM33" s="646"/>
      <c r="AN33" s="646"/>
      <c r="AO33" s="646"/>
      <c r="AP33" s="646"/>
      <c r="AQ33" s="646"/>
      <c r="AR33" s="646"/>
      <c r="AS33" s="647"/>
      <c r="BD33" s="325"/>
      <c r="BE33" s="325"/>
    </row>
    <row r="34" spans="1:57" x14ac:dyDescent="0.15">
      <c r="A34" s="643"/>
      <c r="B34" s="643"/>
      <c r="C34" s="643"/>
      <c r="D34" s="643"/>
      <c r="E34" s="643"/>
      <c r="F34" s="643"/>
      <c r="G34" s="643"/>
      <c r="H34" s="643"/>
      <c r="I34" s="643"/>
      <c r="J34" s="612"/>
      <c r="K34" s="613"/>
      <c r="L34" s="613"/>
      <c r="M34" s="613"/>
      <c r="N34" s="613"/>
      <c r="O34" s="613"/>
      <c r="P34" s="613"/>
      <c r="Q34" s="613"/>
      <c r="R34" s="614"/>
      <c r="S34" s="612"/>
      <c r="T34" s="613"/>
      <c r="U34" s="613"/>
      <c r="V34" s="613"/>
      <c r="W34" s="613"/>
      <c r="X34" s="613"/>
      <c r="Y34" s="613"/>
      <c r="Z34" s="613"/>
      <c r="AA34" s="614"/>
      <c r="AB34" s="648"/>
      <c r="AC34" s="648"/>
      <c r="AD34" s="648"/>
      <c r="AE34" s="648"/>
      <c r="AF34" s="648"/>
      <c r="AG34" s="648"/>
      <c r="AH34" s="648"/>
      <c r="AI34" s="648"/>
      <c r="AJ34" s="648"/>
      <c r="AK34" s="648"/>
      <c r="AL34" s="648"/>
      <c r="AM34" s="648"/>
      <c r="AN34" s="648"/>
      <c r="AO34" s="648"/>
      <c r="AP34" s="648"/>
      <c r="AQ34" s="648"/>
      <c r="AR34" s="648"/>
      <c r="AS34" s="64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632" t="s">
        <v>2534</v>
      </c>
      <c r="B36" s="633"/>
      <c r="C36" s="633"/>
      <c r="D36" s="633"/>
      <c r="E36" s="633"/>
      <c r="F36" s="634"/>
      <c r="G36" s="634"/>
      <c r="H36" s="634"/>
      <c r="I36" s="634"/>
      <c r="J36" s="634"/>
      <c r="K36" s="634"/>
      <c r="L36" s="634"/>
      <c r="M36" s="634"/>
      <c r="N36" s="634"/>
      <c r="O36" s="634"/>
      <c r="P36" s="634"/>
      <c r="Q36" s="634"/>
      <c r="R36" s="634"/>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5"/>
      <c r="BD36" s="325"/>
      <c r="BE36" s="325"/>
    </row>
    <row r="37" spans="1:57" x14ac:dyDescent="0.15">
      <c r="A37" s="626"/>
      <c r="B37" s="627"/>
      <c r="C37" s="627"/>
      <c r="D37" s="627"/>
      <c r="E37" s="627"/>
      <c r="F37" s="627"/>
      <c r="G37" s="627"/>
      <c r="H37" s="627"/>
      <c r="I37" s="627"/>
      <c r="J37" s="627"/>
      <c r="K37" s="627"/>
      <c r="L37" s="627"/>
      <c r="M37" s="627"/>
      <c r="N37" s="627"/>
      <c r="O37" s="627"/>
      <c r="P37" s="627"/>
      <c r="Q37" s="627"/>
      <c r="R37" s="627"/>
      <c r="S37" s="627"/>
      <c r="T37" s="627"/>
      <c r="U37" s="627"/>
      <c r="V37" s="627"/>
      <c r="W37" s="627"/>
      <c r="X37" s="627"/>
      <c r="Y37" s="627"/>
      <c r="Z37" s="627"/>
      <c r="AA37" s="627"/>
      <c r="AB37" s="627"/>
      <c r="AC37" s="627"/>
      <c r="AD37" s="627"/>
      <c r="AE37" s="627"/>
      <c r="AF37" s="627"/>
      <c r="AG37" s="627"/>
      <c r="AH37" s="627"/>
      <c r="AI37" s="627"/>
      <c r="AJ37" s="627"/>
      <c r="AK37" s="627"/>
      <c r="AL37" s="627"/>
      <c r="AM37" s="627"/>
      <c r="AN37" s="627"/>
      <c r="AO37" s="627"/>
      <c r="AP37" s="627"/>
      <c r="AQ37" s="627"/>
      <c r="AR37" s="627"/>
      <c r="AS37" s="628"/>
      <c r="BD37" s="325"/>
      <c r="BE37" s="325"/>
    </row>
    <row r="38" spans="1:57" x14ac:dyDescent="0.15">
      <c r="A38" s="626"/>
      <c r="B38" s="627"/>
      <c r="C38" s="627"/>
      <c r="D38" s="627"/>
      <c r="E38" s="627"/>
      <c r="F38" s="627"/>
      <c r="G38" s="627"/>
      <c r="H38" s="627"/>
      <c r="I38" s="627"/>
      <c r="J38" s="627"/>
      <c r="K38" s="627"/>
      <c r="L38" s="627"/>
      <c r="M38" s="627"/>
      <c r="N38" s="627"/>
      <c r="O38" s="627"/>
      <c r="P38" s="627"/>
      <c r="Q38" s="627"/>
      <c r="R38" s="627"/>
      <c r="S38" s="627"/>
      <c r="T38" s="627"/>
      <c r="U38" s="627"/>
      <c r="V38" s="627"/>
      <c r="W38" s="627"/>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8"/>
      <c r="BD38" s="325"/>
      <c r="BE38" s="325"/>
    </row>
    <row r="39" spans="1:57" x14ac:dyDescent="0.15">
      <c r="A39" s="626"/>
      <c r="B39" s="627"/>
      <c r="C39" s="627"/>
      <c r="D39" s="627"/>
      <c r="E39" s="627"/>
      <c r="F39" s="627"/>
      <c r="G39" s="627"/>
      <c r="H39" s="627"/>
      <c r="I39" s="627"/>
      <c r="J39" s="627"/>
      <c r="K39" s="627"/>
      <c r="L39" s="627"/>
      <c r="M39" s="627"/>
      <c r="N39" s="627"/>
      <c r="O39" s="627"/>
      <c r="P39" s="627"/>
      <c r="Q39" s="627"/>
      <c r="R39" s="627"/>
      <c r="S39" s="627"/>
      <c r="T39" s="627"/>
      <c r="U39" s="627"/>
      <c r="V39" s="627"/>
      <c r="W39" s="627"/>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8"/>
      <c r="BD39" s="325"/>
      <c r="BE39" s="325"/>
    </row>
    <row r="40" spans="1:57" x14ac:dyDescent="0.15">
      <c r="A40" s="626"/>
      <c r="B40" s="627"/>
      <c r="C40" s="627"/>
      <c r="D40" s="627"/>
      <c r="E40" s="627"/>
      <c r="F40" s="627"/>
      <c r="G40" s="627"/>
      <c r="H40" s="627"/>
      <c r="I40" s="627"/>
      <c r="J40" s="627"/>
      <c r="K40" s="627"/>
      <c r="L40" s="627"/>
      <c r="M40" s="627"/>
      <c r="N40" s="627"/>
      <c r="O40" s="627"/>
      <c r="P40" s="627"/>
      <c r="Q40" s="627"/>
      <c r="R40" s="627"/>
      <c r="S40" s="627"/>
      <c r="T40" s="627"/>
      <c r="U40" s="627"/>
      <c r="V40" s="627"/>
      <c r="W40" s="627"/>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8"/>
      <c r="BD40" s="325"/>
      <c r="BE40" s="325"/>
    </row>
    <row r="41" spans="1:57" x14ac:dyDescent="0.15">
      <c r="A41" s="626"/>
      <c r="B41" s="627"/>
      <c r="C41" s="627"/>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8"/>
      <c r="BD41" s="325"/>
      <c r="BE41" s="325"/>
    </row>
    <row r="42" spans="1:57" x14ac:dyDescent="0.15">
      <c r="A42" s="626"/>
      <c r="B42" s="62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8"/>
      <c r="BD42" s="325"/>
      <c r="BE42" s="325"/>
    </row>
    <row r="43" spans="1:57" x14ac:dyDescent="0.15">
      <c r="A43" s="629"/>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30"/>
      <c r="AJ43" s="630"/>
      <c r="AK43" s="630"/>
      <c r="AL43" s="630"/>
      <c r="AM43" s="630"/>
      <c r="AN43" s="630"/>
      <c r="AO43" s="630"/>
      <c r="AP43" s="630"/>
      <c r="AQ43" s="630"/>
      <c r="AR43" s="630"/>
      <c r="AS43" s="631"/>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578" t="s">
        <v>2526</v>
      </c>
      <c r="B45" s="579"/>
      <c r="C45" s="580"/>
      <c r="D45" s="587" t="s">
        <v>2527</v>
      </c>
      <c r="E45" s="587"/>
      <c r="F45" s="587"/>
      <c r="G45" s="587"/>
      <c r="H45" s="587"/>
      <c r="I45" s="587" t="s">
        <v>2528</v>
      </c>
      <c r="J45" s="587"/>
      <c r="K45" s="587"/>
      <c r="L45" s="587"/>
      <c r="M45" s="587"/>
      <c r="N45" s="587"/>
      <c r="O45" s="587"/>
      <c r="P45" s="587"/>
      <c r="Q45" s="587"/>
      <c r="R45" s="587"/>
      <c r="S45" s="587"/>
      <c r="T45" s="587"/>
      <c r="U45" s="587"/>
      <c r="V45" s="587"/>
      <c r="W45" s="587"/>
      <c r="X45" s="587"/>
      <c r="Y45" s="587"/>
      <c r="Z45" s="587" t="s">
        <v>2529</v>
      </c>
      <c r="AA45" s="587"/>
      <c r="AB45" s="587"/>
      <c r="AC45" s="587"/>
      <c r="AD45" s="587"/>
      <c r="AE45" s="587"/>
      <c r="AF45" s="587"/>
      <c r="AG45" s="587"/>
      <c r="AH45" s="587" t="s">
        <v>2530</v>
      </c>
      <c r="AI45" s="587"/>
      <c r="AJ45" s="587"/>
      <c r="AK45" s="587"/>
      <c r="AL45" s="587"/>
      <c r="AM45" s="587"/>
      <c r="AN45" s="587"/>
      <c r="AO45" s="587"/>
      <c r="AP45" s="587"/>
      <c r="AQ45" s="587"/>
      <c r="AR45" s="587"/>
      <c r="AS45" s="587"/>
      <c r="BD45" s="325"/>
      <c r="BE45" s="325"/>
    </row>
    <row r="46" spans="1:57" ht="24" customHeight="1" x14ac:dyDescent="0.15">
      <c r="A46" s="581"/>
      <c r="B46" s="582"/>
      <c r="C46" s="583"/>
      <c r="D46" s="588" t="s">
        <v>2531</v>
      </c>
      <c r="E46" s="589"/>
      <c r="F46" s="589"/>
      <c r="G46" s="589"/>
      <c r="H46" s="590"/>
      <c r="I46" s="598" t="s">
        <v>2969</v>
      </c>
      <c r="J46" s="599"/>
      <c r="K46" s="599"/>
      <c r="L46" s="599"/>
      <c r="M46" s="599"/>
      <c r="N46" s="599"/>
      <c r="O46" s="599"/>
      <c r="P46" s="599"/>
      <c r="Q46" s="599"/>
      <c r="R46" s="599"/>
      <c r="S46" s="599"/>
      <c r="T46" s="599"/>
      <c r="U46" s="599"/>
      <c r="V46" s="599"/>
      <c r="W46" s="599"/>
      <c r="X46" s="599"/>
      <c r="Y46" s="600"/>
      <c r="Z46" s="594" t="s">
        <v>2920</v>
      </c>
      <c r="AA46" s="595"/>
      <c r="AB46" s="595"/>
      <c r="AC46" s="595"/>
      <c r="AD46" s="595"/>
      <c r="AE46" s="595"/>
      <c r="AF46" s="595"/>
      <c r="AG46" s="595"/>
      <c r="AH46" s="596" t="s">
        <v>2532</v>
      </c>
      <c r="AI46" s="597"/>
      <c r="AJ46" s="597"/>
      <c r="AK46" s="597"/>
      <c r="AL46" s="597"/>
      <c r="AM46" s="597"/>
      <c r="AN46" s="597"/>
      <c r="AO46" s="597"/>
      <c r="AP46" s="597"/>
      <c r="AQ46" s="597"/>
      <c r="AR46" s="597"/>
      <c r="AS46" s="597"/>
      <c r="BD46" s="325"/>
      <c r="BE46" s="325"/>
    </row>
    <row r="47" spans="1:57" ht="23.1" customHeight="1" x14ac:dyDescent="0.15">
      <c r="A47" s="581"/>
      <c r="B47" s="582"/>
      <c r="C47" s="583"/>
      <c r="D47" s="591"/>
      <c r="E47" s="592"/>
      <c r="F47" s="592"/>
      <c r="G47" s="592"/>
      <c r="H47" s="593"/>
      <c r="I47" s="601"/>
      <c r="J47" s="602"/>
      <c r="K47" s="602"/>
      <c r="L47" s="602"/>
      <c r="M47" s="602"/>
      <c r="N47" s="602"/>
      <c r="O47" s="602"/>
      <c r="P47" s="602"/>
      <c r="Q47" s="602"/>
      <c r="R47" s="602"/>
      <c r="S47" s="602"/>
      <c r="T47" s="602"/>
      <c r="U47" s="602"/>
      <c r="V47" s="602"/>
      <c r="W47" s="602"/>
      <c r="X47" s="602"/>
      <c r="Y47" s="603"/>
      <c r="Z47" s="595"/>
      <c r="AA47" s="595"/>
      <c r="AB47" s="595"/>
      <c r="AC47" s="595"/>
      <c r="AD47" s="595"/>
      <c r="AE47" s="595"/>
      <c r="AF47" s="595"/>
      <c r="AG47" s="595"/>
      <c r="AH47" s="597"/>
      <c r="AI47" s="597"/>
      <c r="AJ47" s="597"/>
      <c r="AK47" s="597"/>
      <c r="AL47" s="597"/>
      <c r="AM47" s="597"/>
      <c r="AN47" s="597"/>
      <c r="AO47" s="597"/>
      <c r="AP47" s="597"/>
      <c r="AQ47" s="597"/>
      <c r="AR47" s="597"/>
      <c r="AS47" s="597"/>
      <c r="BD47" s="325"/>
      <c r="BE47" s="325"/>
    </row>
    <row r="48" spans="1:57" ht="11.1" customHeight="1" x14ac:dyDescent="0.15">
      <c r="A48" s="581"/>
      <c r="B48" s="582"/>
      <c r="C48" s="583"/>
      <c r="D48" s="587" t="s">
        <v>2533</v>
      </c>
      <c r="E48" s="579"/>
      <c r="F48" s="579"/>
      <c r="G48" s="579"/>
      <c r="H48" s="580"/>
      <c r="I48" s="604" t="s">
        <v>2970</v>
      </c>
      <c r="J48" s="605"/>
      <c r="K48" s="605"/>
      <c r="L48" s="605"/>
      <c r="M48" s="605"/>
      <c r="N48" s="605"/>
      <c r="O48" s="605"/>
      <c r="P48" s="605"/>
      <c r="Q48" s="605"/>
      <c r="R48" s="605"/>
      <c r="S48" s="605"/>
      <c r="T48" s="605"/>
      <c r="U48" s="605"/>
      <c r="V48" s="605"/>
      <c r="W48" s="605"/>
      <c r="X48" s="605"/>
      <c r="Y48" s="606"/>
      <c r="Z48" s="595"/>
      <c r="AA48" s="595"/>
      <c r="AB48" s="595"/>
      <c r="AC48" s="595"/>
      <c r="AD48" s="595"/>
      <c r="AE48" s="595"/>
      <c r="AF48" s="595"/>
      <c r="AG48" s="595"/>
      <c r="AH48" s="597"/>
      <c r="AI48" s="597"/>
      <c r="AJ48" s="597"/>
      <c r="AK48" s="597"/>
      <c r="AL48" s="597"/>
      <c r="AM48" s="597"/>
      <c r="AN48" s="597"/>
      <c r="AO48" s="597"/>
      <c r="AP48" s="597"/>
      <c r="AQ48" s="597"/>
      <c r="AR48" s="597"/>
      <c r="AS48" s="597"/>
      <c r="BD48" s="325"/>
      <c r="BE48" s="325"/>
    </row>
    <row r="49" spans="1:57" ht="18" customHeight="1" x14ac:dyDescent="0.15">
      <c r="A49" s="581"/>
      <c r="B49" s="582"/>
      <c r="C49" s="583"/>
      <c r="D49" s="581"/>
      <c r="E49" s="582"/>
      <c r="F49" s="582"/>
      <c r="G49" s="582"/>
      <c r="H49" s="583"/>
      <c r="I49" s="604"/>
      <c r="J49" s="605"/>
      <c r="K49" s="605"/>
      <c r="L49" s="605"/>
      <c r="M49" s="605"/>
      <c r="N49" s="605"/>
      <c r="O49" s="605"/>
      <c r="P49" s="605"/>
      <c r="Q49" s="605"/>
      <c r="R49" s="605"/>
      <c r="S49" s="605"/>
      <c r="T49" s="605"/>
      <c r="U49" s="605"/>
      <c r="V49" s="605"/>
      <c r="W49" s="605"/>
      <c r="X49" s="605"/>
      <c r="Y49" s="606"/>
      <c r="Z49" s="595"/>
      <c r="AA49" s="595"/>
      <c r="AB49" s="595"/>
      <c r="AC49" s="595"/>
      <c r="AD49" s="595"/>
      <c r="AE49" s="595"/>
      <c r="AF49" s="595"/>
      <c r="AG49" s="595"/>
      <c r="AH49" s="597"/>
      <c r="AI49" s="597"/>
      <c r="AJ49" s="597"/>
      <c r="AK49" s="597"/>
      <c r="AL49" s="597"/>
      <c r="AM49" s="597"/>
      <c r="AN49" s="597"/>
      <c r="AO49" s="597"/>
      <c r="AP49" s="597"/>
      <c r="AQ49" s="597"/>
      <c r="AR49" s="597"/>
      <c r="AS49" s="597"/>
      <c r="BD49" s="325"/>
      <c r="BE49" s="325"/>
    </row>
    <row r="50" spans="1:57" ht="18" customHeight="1" x14ac:dyDescent="0.15">
      <c r="A50" s="584"/>
      <c r="B50" s="585"/>
      <c r="C50" s="586"/>
      <c r="D50" s="584"/>
      <c r="E50" s="585"/>
      <c r="F50" s="585"/>
      <c r="G50" s="585"/>
      <c r="H50" s="586"/>
      <c r="I50" s="601"/>
      <c r="J50" s="602"/>
      <c r="K50" s="602"/>
      <c r="L50" s="602"/>
      <c r="M50" s="602"/>
      <c r="N50" s="602"/>
      <c r="O50" s="602"/>
      <c r="P50" s="602"/>
      <c r="Q50" s="602"/>
      <c r="R50" s="602"/>
      <c r="S50" s="602"/>
      <c r="T50" s="602"/>
      <c r="U50" s="602"/>
      <c r="V50" s="602"/>
      <c r="W50" s="602"/>
      <c r="X50" s="602"/>
      <c r="Y50" s="603"/>
      <c r="Z50" s="595"/>
      <c r="AA50" s="595"/>
      <c r="AB50" s="595"/>
      <c r="AC50" s="595"/>
      <c r="AD50" s="595"/>
      <c r="AE50" s="595"/>
      <c r="AF50" s="595"/>
      <c r="AG50" s="595"/>
      <c r="AH50" s="597"/>
      <c r="AI50" s="597"/>
      <c r="AJ50" s="597"/>
      <c r="AK50" s="597"/>
      <c r="AL50" s="597"/>
      <c r="AM50" s="597"/>
      <c r="AN50" s="597"/>
      <c r="AO50" s="597"/>
      <c r="AP50" s="597"/>
      <c r="AQ50" s="597"/>
      <c r="AR50" s="597"/>
      <c r="AS50" s="597"/>
      <c r="BD50" s="325"/>
      <c r="BE50" s="325"/>
    </row>
    <row r="51" spans="1:57" x14ac:dyDescent="0.15">
      <c r="A51" s="575" t="s">
        <v>2524</v>
      </c>
      <c r="B51" s="575"/>
      <c r="C51" s="575"/>
      <c r="D51" s="577" t="s">
        <v>2525</v>
      </c>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BD51" s="325"/>
      <c r="BE51" s="325"/>
    </row>
    <row r="52" spans="1:57" x14ac:dyDescent="0.15">
      <c r="A52" s="576"/>
      <c r="B52" s="576"/>
      <c r="C52" s="576"/>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BD52" s="325"/>
      <c r="BE52" s="325"/>
    </row>
    <row r="53" spans="1:57" x14ac:dyDescent="0.15">
      <c r="A53" s="302"/>
      <c r="B53" s="302"/>
      <c r="C53" s="302"/>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BD53" s="325"/>
      <c r="BE53" s="325"/>
    </row>
  </sheetData>
  <sheetProtection sheet="1" selectLockedCells="1"/>
  <mergeCells count="61">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9" t="s">
        <v>2106</v>
      </c>
      <c r="B12" s="749"/>
      <c r="C12" s="749"/>
      <c r="D12" s="749"/>
      <c r="E12" s="749"/>
      <c r="F12" s="749"/>
      <c r="G12" s="749"/>
      <c r="H12" s="749"/>
      <c r="I12" s="749"/>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49" t="s">
        <v>162</v>
      </c>
      <c r="C13" s="749"/>
      <c r="D13" s="749"/>
      <c r="E13" s="749"/>
      <c r="F13" s="749"/>
      <c r="G13" s="43" t="s">
        <v>69</v>
      </c>
      <c r="H13" s="754" t="s">
        <v>2124</v>
      </c>
      <c r="I13" s="754"/>
      <c r="J13" s="754" t="s">
        <v>3</v>
      </c>
      <c r="K13" s="754"/>
      <c r="L13" s="748" t="s">
        <v>164</v>
      </c>
      <c r="M13" s="748"/>
      <c r="N13" s="43" t="s">
        <v>69</v>
      </c>
      <c r="O13" s="794"/>
      <c r="P13" s="794"/>
      <c r="Q13" s="794"/>
      <c r="R13" s="794"/>
      <c r="S13" s="794"/>
      <c r="T13" s="794"/>
      <c r="U13" s="794"/>
      <c r="V13" s="92" t="s">
        <v>96</v>
      </c>
      <c r="W13" s="43" t="s">
        <v>18</v>
      </c>
      <c r="X13" s="43" t="s">
        <v>69</v>
      </c>
      <c r="Y13" s="794"/>
      <c r="Z13" s="794"/>
      <c r="AA13" s="794"/>
      <c r="AB13" s="794"/>
      <c r="AC13" s="794"/>
      <c r="AD13" s="794"/>
      <c r="AE13" s="794"/>
      <c r="AF13" s="92" t="s">
        <v>96</v>
      </c>
      <c r="AG13" s="43" t="s">
        <v>18</v>
      </c>
      <c r="AH13" s="43" t="s">
        <v>69</v>
      </c>
      <c r="AI13" s="755" t="str">
        <f>IF(O13+Y13=0,"",O13+Y13)</f>
        <v/>
      </c>
      <c r="AJ13" s="755"/>
      <c r="AK13" s="755"/>
      <c r="AL13" s="755"/>
      <c r="AM13" s="755"/>
      <c r="AN13" s="755"/>
      <c r="AO13" s="755"/>
      <c r="AP13" s="92" t="s">
        <v>96</v>
      </c>
      <c r="AQ13" s="43" t="s">
        <v>18</v>
      </c>
      <c r="AR13" s="733"/>
      <c r="AS13" s="733"/>
    </row>
    <row r="14" spans="1:45" x14ac:dyDescent="0.15">
      <c r="A14" s="40"/>
      <c r="B14" s="40"/>
      <c r="C14" s="40"/>
      <c r="D14" s="40"/>
      <c r="E14" s="40"/>
      <c r="F14" s="40"/>
      <c r="G14" s="43" t="s">
        <v>69</v>
      </c>
      <c r="H14" s="754" t="s">
        <v>163</v>
      </c>
      <c r="I14" s="754"/>
      <c r="J14" s="754" t="s">
        <v>3</v>
      </c>
      <c r="K14" s="754"/>
      <c r="L14" s="748" t="s">
        <v>164</v>
      </c>
      <c r="M14" s="748"/>
      <c r="N14" s="43" t="s">
        <v>69</v>
      </c>
      <c r="O14" s="794"/>
      <c r="P14" s="794"/>
      <c r="Q14" s="794"/>
      <c r="R14" s="794"/>
      <c r="S14" s="794"/>
      <c r="T14" s="794"/>
      <c r="U14" s="794"/>
      <c r="V14" s="92" t="s">
        <v>96</v>
      </c>
      <c r="W14" s="43" t="s">
        <v>18</v>
      </c>
      <c r="X14" s="43" t="s">
        <v>69</v>
      </c>
      <c r="Y14" s="794"/>
      <c r="Z14" s="794"/>
      <c r="AA14" s="794"/>
      <c r="AB14" s="794"/>
      <c r="AC14" s="794"/>
      <c r="AD14" s="794"/>
      <c r="AE14" s="794"/>
      <c r="AF14" s="92" t="s">
        <v>96</v>
      </c>
      <c r="AG14" s="43" t="s">
        <v>18</v>
      </c>
      <c r="AH14" s="43" t="s">
        <v>69</v>
      </c>
      <c r="AI14" s="755" t="str">
        <f t="shared" ref="AI14:AI32" si="0">IF(O14+Y14=0,"",O14+Y14)</f>
        <v/>
      </c>
      <c r="AJ14" s="755"/>
      <c r="AK14" s="755"/>
      <c r="AL14" s="755"/>
      <c r="AM14" s="755"/>
      <c r="AN14" s="755"/>
      <c r="AO14" s="755"/>
      <c r="AP14" s="92" t="s">
        <v>96</v>
      </c>
      <c r="AQ14" s="43" t="s">
        <v>18</v>
      </c>
      <c r="AR14" s="733"/>
      <c r="AS14" s="733"/>
    </row>
    <row r="15" spans="1:45" x14ac:dyDescent="0.15">
      <c r="A15" s="40"/>
      <c r="B15" s="40"/>
      <c r="C15" s="40"/>
      <c r="D15" s="40"/>
      <c r="E15" s="40"/>
      <c r="F15" s="40"/>
      <c r="G15" s="43" t="s">
        <v>69</v>
      </c>
      <c r="H15" s="754" t="s">
        <v>163</v>
      </c>
      <c r="I15" s="754"/>
      <c r="J15" s="754" t="s">
        <v>3</v>
      </c>
      <c r="K15" s="754"/>
      <c r="L15" s="748" t="s">
        <v>164</v>
      </c>
      <c r="M15" s="748"/>
      <c r="N15" s="43" t="s">
        <v>69</v>
      </c>
      <c r="O15" s="794"/>
      <c r="P15" s="794"/>
      <c r="Q15" s="794"/>
      <c r="R15" s="794"/>
      <c r="S15" s="794"/>
      <c r="T15" s="794"/>
      <c r="U15" s="794"/>
      <c r="V15" s="92" t="s">
        <v>96</v>
      </c>
      <c r="W15" s="43" t="s">
        <v>18</v>
      </c>
      <c r="X15" s="43" t="s">
        <v>69</v>
      </c>
      <c r="Y15" s="794"/>
      <c r="Z15" s="794"/>
      <c r="AA15" s="794"/>
      <c r="AB15" s="794"/>
      <c r="AC15" s="794"/>
      <c r="AD15" s="794"/>
      <c r="AE15" s="794"/>
      <c r="AF15" s="92" t="s">
        <v>96</v>
      </c>
      <c r="AG15" s="43" t="s">
        <v>18</v>
      </c>
      <c r="AH15" s="43" t="s">
        <v>69</v>
      </c>
      <c r="AI15" s="755" t="str">
        <f t="shared" si="0"/>
        <v/>
      </c>
      <c r="AJ15" s="755"/>
      <c r="AK15" s="755"/>
      <c r="AL15" s="755"/>
      <c r="AM15" s="755"/>
      <c r="AN15" s="755"/>
      <c r="AO15" s="755"/>
      <c r="AP15" s="92" t="s">
        <v>96</v>
      </c>
      <c r="AQ15" s="43" t="s">
        <v>18</v>
      </c>
      <c r="AR15" s="733"/>
      <c r="AS15" s="733"/>
    </row>
    <row r="16" spans="1:45" x14ac:dyDescent="0.15">
      <c r="A16" s="40"/>
      <c r="B16" s="40"/>
      <c r="C16" s="40"/>
      <c r="D16" s="40"/>
      <c r="E16" s="40"/>
      <c r="F16" s="40"/>
      <c r="G16" s="43" t="s">
        <v>69</v>
      </c>
      <c r="H16" s="754" t="s">
        <v>163</v>
      </c>
      <c r="I16" s="754"/>
      <c r="J16" s="754" t="s">
        <v>3</v>
      </c>
      <c r="K16" s="754"/>
      <c r="L16" s="748" t="s">
        <v>164</v>
      </c>
      <c r="M16" s="748"/>
      <c r="N16" s="43" t="s">
        <v>69</v>
      </c>
      <c r="O16" s="794"/>
      <c r="P16" s="794"/>
      <c r="Q16" s="794"/>
      <c r="R16" s="794"/>
      <c r="S16" s="794"/>
      <c r="T16" s="794"/>
      <c r="U16" s="794"/>
      <c r="V16" s="92" t="s">
        <v>96</v>
      </c>
      <c r="W16" s="43" t="s">
        <v>18</v>
      </c>
      <c r="X16" s="43" t="s">
        <v>69</v>
      </c>
      <c r="Y16" s="794"/>
      <c r="Z16" s="794"/>
      <c r="AA16" s="794"/>
      <c r="AB16" s="794"/>
      <c r="AC16" s="794"/>
      <c r="AD16" s="794"/>
      <c r="AE16" s="794"/>
      <c r="AF16" s="92" t="s">
        <v>96</v>
      </c>
      <c r="AG16" s="43" t="s">
        <v>18</v>
      </c>
      <c r="AH16" s="43" t="s">
        <v>69</v>
      </c>
      <c r="AI16" s="755" t="str">
        <f t="shared" si="0"/>
        <v/>
      </c>
      <c r="AJ16" s="755"/>
      <c r="AK16" s="755"/>
      <c r="AL16" s="755"/>
      <c r="AM16" s="755"/>
      <c r="AN16" s="755"/>
      <c r="AO16" s="755"/>
      <c r="AP16" s="92" t="s">
        <v>96</v>
      </c>
      <c r="AQ16" s="43" t="s">
        <v>18</v>
      </c>
      <c r="AR16" s="733"/>
      <c r="AS16" s="733"/>
    </row>
    <row r="17" spans="1:45" x14ac:dyDescent="0.15">
      <c r="A17" s="40"/>
      <c r="B17" s="40"/>
      <c r="C17" s="40"/>
      <c r="D17" s="40"/>
      <c r="E17" s="40"/>
      <c r="F17" s="40"/>
      <c r="G17" s="43" t="s">
        <v>69</v>
      </c>
      <c r="H17" s="754" t="s">
        <v>163</v>
      </c>
      <c r="I17" s="754"/>
      <c r="J17" s="754" t="s">
        <v>3</v>
      </c>
      <c r="K17" s="754"/>
      <c r="L17" s="748" t="s">
        <v>164</v>
      </c>
      <c r="M17" s="748"/>
      <c r="N17" s="43" t="s">
        <v>69</v>
      </c>
      <c r="O17" s="794"/>
      <c r="P17" s="794"/>
      <c r="Q17" s="794"/>
      <c r="R17" s="794"/>
      <c r="S17" s="794"/>
      <c r="T17" s="794"/>
      <c r="U17" s="794"/>
      <c r="V17" s="92" t="s">
        <v>96</v>
      </c>
      <c r="W17" s="43" t="s">
        <v>18</v>
      </c>
      <c r="X17" s="43" t="s">
        <v>69</v>
      </c>
      <c r="Y17" s="794"/>
      <c r="Z17" s="794"/>
      <c r="AA17" s="794"/>
      <c r="AB17" s="794"/>
      <c r="AC17" s="794"/>
      <c r="AD17" s="794"/>
      <c r="AE17" s="794"/>
      <c r="AF17" s="92" t="s">
        <v>96</v>
      </c>
      <c r="AG17" s="43" t="s">
        <v>18</v>
      </c>
      <c r="AH17" s="43" t="s">
        <v>69</v>
      </c>
      <c r="AI17" s="755" t="str">
        <f t="shared" si="0"/>
        <v/>
      </c>
      <c r="AJ17" s="755"/>
      <c r="AK17" s="755"/>
      <c r="AL17" s="755"/>
      <c r="AM17" s="755"/>
      <c r="AN17" s="755"/>
      <c r="AO17" s="755"/>
      <c r="AP17" s="92" t="s">
        <v>96</v>
      </c>
      <c r="AQ17" s="43" t="s">
        <v>18</v>
      </c>
      <c r="AR17" s="733"/>
      <c r="AS17" s="733"/>
    </row>
    <row r="18" spans="1:45" x14ac:dyDescent="0.15">
      <c r="A18" s="40"/>
      <c r="B18" s="40"/>
      <c r="C18" s="40"/>
      <c r="D18" s="40"/>
      <c r="E18" s="40"/>
      <c r="F18" s="40"/>
      <c r="G18" s="43" t="s">
        <v>69</v>
      </c>
      <c r="H18" s="754" t="s">
        <v>163</v>
      </c>
      <c r="I18" s="754"/>
      <c r="J18" s="754" t="s">
        <v>3</v>
      </c>
      <c r="K18" s="754"/>
      <c r="L18" s="748" t="s">
        <v>164</v>
      </c>
      <c r="M18" s="748"/>
      <c r="N18" s="43" t="s">
        <v>69</v>
      </c>
      <c r="O18" s="794"/>
      <c r="P18" s="794"/>
      <c r="Q18" s="794"/>
      <c r="R18" s="794"/>
      <c r="S18" s="794"/>
      <c r="T18" s="794"/>
      <c r="U18" s="794"/>
      <c r="V18" s="92" t="s">
        <v>96</v>
      </c>
      <c r="W18" s="43" t="s">
        <v>18</v>
      </c>
      <c r="X18" s="43" t="s">
        <v>69</v>
      </c>
      <c r="Y18" s="794"/>
      <c r="Z18" s="794"/>
      <c r="AA18" s="794"/>
      <c r="AB18" s="794"/>
      <c r="AC18" s="794"/>
      <c r="AD18" s="794"/>
      <c r="AE18" s="794"/>
      <c r="AF18" s="92" t="s">
        <v>96</v>
      </c>
      <c r="AG18" s="43" t="s">
        <v>18</v>
      </c>
      <c r="AH18" s="43" t="s">
        <v>69</v>
      </c>
      <c r="AI18" s="755" t="str">
        <f t="shared" si="0"/>
        <v/>
      </c>
      <c r="AJ18" s="755"/>
      <c r="AK18" s="755"/>
      <c r="AL18" s="755"/>
      <c r="AM18" s="755"/>
      <c r="AN18" s="755"/>
      <c r="AO18" s="755"/>
      <c r="AP18" s="92" t="s">
        <v>96</v>
      </c>
      <c r="AQ18" s="43" t="s">
        <v>18</v>
      </c>
      <c r="AR18" s="733"/>
      <c r="AS18" s="733"/>
    </row>
    <row r="19" spans="1:45" x14ac:dyDescent="0.15">
      <c r="A19" s="40"/>
      <c r="B19" s="40"/>
      <c r="C19" s="40"/>
      <c r="D19" s="40"/>
      <c r="E19" s="40"/>
      <c r="F19" s="40"/>
      <c r="G19" s="43" t="s">
        <v>69</v>
      </c>
      <c r="H19" s="754" t="s">
        <v>163</v>
      </c>
      <c r="I19" s="754"/>
      <c r="J19" s="754" t="s">
        <v>3</v>
      </c>
      <c r="K19" s="754"/>
      <c r="L19" s="748" t="s">
        <v>164</v>
      </c>
      <c r="M19" s="748"/>
      <c r="N19" s="43" t="s">
        <v>69</v>
      </c>
      <c r="O19" s="794"/>
      <c r="P19" s="794"/>
      <c r="Q19" s="794"/>
      <c r="R19" s="794"/>
      <c r="S19" s="794"/>
      <c r="T19" s="794"/>
      <c r="U19" s="794"/>
      <c r="V19" s="92" t="s">
        <v>96</v>
      </c>
      <c r="W19" s="43" t="s">
        <v>18</v>
      </c>
      <c r="X19" s="43" t="s">
        <v>69</v>
      </c>
      <c r="Y19" s="794"/>
      <c r="Z19" s="794"/>
      <c r="AA19" s="794"/>
      <c r="AB19" s="794"/>
      <c r="AC19" s="794"/>
      <c r="AD19" s="794"/>
      <c r="AE19" s="794"/>
      <c r="AF19" s="92" t="s">
        <v>96</v>
      </c>
      <c r="AG19" s="43" t="s">
        <v>18</v>
      </c>
      <c r="AH19" s="43" t="s">
        <v>69</v>
      </c>
      <c r="AI19" s="755" t="str">
        <f t="shared" si="0"/>
        <v/>
      </c>
      <c r="AJ19" s="755"/>
      <c r="AK19" s="755"/>
      <c r="AL19" s="755"/>
      <c r="AM19" s="755"/>
      <c r="AN19" s="755"/>
      <c r="AO19" s="755"/>
      <c r="AP19" s="92" t="s">
        <v>96</v>
      </c>
      <c r="AQ19" s="43" t="s">
        <v>18</v>
      </c>
      <c r="AR19" s="733"/>
      <c r="AS19" s="733"/>
    </row>
    <row r="20" spans="1:45" x14ac:dyDescent="0.15">
      <c r="A20" s="40"/>
      <c r="B20" s="40"/>
      <c r="C20" s="40"/>
      <c r="D20" s="40"/>
      <c r="E20" s="40"/>
      <c r="F20" s="40"/>
      <c r="G20" s="43" t="s">
        <v>69</v>
      </c>
      <c r="H20" s="754" t="s">
        <v>163</v>
      </c>
      <c r="I20" s="754"/>
      <c r="J20" s="754" t="s">
        <v>3</v>
      </c>
      <c r="K20" s="754"/>
      <c r="L20" s="748" t="s">
        <v>164</v>
      </c>
      <c r="M20" s="748"/>
      <c r="N20" s="43" t="s">
        <v>69</v>
      </c>
      <c r="O20" s="794"/>
      <c r="P20" s="794"/>
      <c r="Q20" s="794"/>
      <c r="R20" s="794"/>
      <c r="S20" s="794"/>
      <c r="T20" s="794"/>
      <c r="U20" s="794"/>
      <c r="V20" s="92" t="s">
        <v>96</v>
      </c>
      <c r="W20" s="43" t="s">
        <v>18</v>
      </c>
      <c r="X20" s="43" t="s">
        <v>69</v>
      </c>
      <c r="Y20" s="794"/>
      <c r="Z20" s="794"/>
      <c r="AA20" s="794"/>
      <c r="AB20" s="794"/>
      <c r="AC20" s="794"/>
      <c r="AD20" s="794"/>
      <c r="AE20" s="794"/>
      <c r="AF20" s="92" t="s">
        <v>96</v>
      </c>
      <c r="AG20" s="43" t="s">
        <v>18</v>
      </c>
      <c r="AH20" s="43" t="s">
        <v>69</v>
      </c>
      <c r="AI20" s="755" t="str">
        <f t="shared" si="0"/>
        <v/>
      </c>
      <c r="AJ20" s="755"/>
      <c r="AK20" s="755"/>
      <c r="AL20" s="755"/>
      <c r="AM20" s="755"/>
      <c r="AN20" s="755"/>
      <c r="AO20" s="755"/>
      <c r="AP20" s="92" t="s">
        <v>96</v>
      </c>
      <c r="AQ20" s="43" t="s">
        <v>18</v>
      </c>
      <c r="AR20" s="733"/>
      <c r="AS20" s="733"/>
    </row>
    <row r="21" spans="1:45" x14ac:dyDescent="0.15">
      <c r="A21" s="40"/>
      <c r="B21" s="40"/>
      <c r="C21" s="40"/>
      <c r="D21" s="40"/>
      <c r="E21" s="40"/>
      <c r="F21" s="40"/>
      <c r="G21" s="43" t="s">
        <v>69</v>
      </c>
      <c r="H21" s="754" t="s">
        <v>163</v>
      </c>
      <c r="I21" s="754"/>
      <c r="J21" s="754" t="s">
        <v>3</v>
      </c>
      <c r="K21" s="754"/>
      <c r="L21" s="748" t="s">
        <v>164</v>
      </c>
      <c r="M21" s="748"/>
      <c r="N21" s="43" t="s">
        <v>69</v>
      </c>
      <c r="O21" s="794"/>
      <c r="P21" s="794"/>
      <c r="Q21" s="794"/>
      <c r="R21" s="794"/>
      <c r="S21" s="794"/>
      <c r="T21" s="794"/>
      <c r="U21" s="794"/>
      <c r="V21" s="92" t="s">
        <v>96</v>
      </c>
      <c r="W21" s="43" t="s">
        <v>18</v>
      </c>
      <c r="X21" s="43" t="s">
        <v>69</v>
      </c>
      <c r="Y21" s="794"/>
      <c r="Z21" s="794"/>
      <c r="AA21" s="794"/>
      <c r="AB21" s="794"/>
      <c r="AC21" s="794"/>
      <c r="AD21" s="794"/>
      <c r="AE21" s="794"/>
      <c r="AF21" s="92" t="s">
        <v>96</v>
      </c>
      <c r="AG21" s="43" t="s">
        <v>18</v>
      </c>
      <c r="AH21" s="43" t="s">
        <v>69</v>
      </c>
      <c r="AI21" s="755" t="str">
        <f t="shared" si="0"/>
        <v/>
      </c>
      <c r="AJ21" s="755"/>
      <c r="AK21" s="755"/>
      <c r="AL21" s="755"/>
      <c r="AM21" s="755"/>
      <c r="AN21" s="755"/>
      <c r="AO21" s="755"/>
      <c r="AP21" s="92" t="s">
        <v>96</v>
      </c>
      <c r="AQ21" s="43" t="s">
        <v>18</v>
      </c>
      <c r="AR21" s="733"/>
      <c r="AS21" s="733"/>
    </row>
    <row r="22" spans="1:45" x14ac:dyDescent="0.15">
      <c r="A22" s="40"/>
      <c r="B22" s="40"/>
      <c r="C22" s="40"/>
      <c r="D22" s="40"/>
      <c r="E22" s="40"/>
      <c r="F22" s="40"/>
      <c r="G22" s="43" t="s">
        <v>69</v>
      </c>
      <c r="H22" s="754" t="s">
        <v>163</v>
      </c>
      <c r="I22" s="754"/>
      <c r="J22" s="754" t="s">
        <v>3</v>
      </c>
      <c r="K22" s="754"/>
      <c r="L22" s="748" t="s">
        <v>164</v>
      </c>
      <c r="M22" s="748"/>
      <c r="N22" s="43" t="s">
        <v>69</v>
      </c>
      <c r="O22" s="794"/>
      <c r="P22" s="794"/>
      <c r="Q22" s="794"/>
      <c r="R22" s="794"/>
      <c r="S22" s="794"/>
      <c r="T22" s="794"/>
      <c r="U22" s="794"/>
      <c r="V22" s="92" t="s">
        <v>96</v>
      </c>
      <c r="W22" s="43" t="s">
        <v>18</v>
      </c>
      <c r="X22" s="43" t="s">
        <v>69</v>
      </c>
      <c r="Y22" s="794"/>
      <c r="Z22" s="794"/>
      <c r="AA22" s="794"/>
      <c r="AB22" s="794"/>
      <c r="AC22" s="794"/>
      <c r="AD22" s="794"/>
      <c r="AE22" s="794"/>
      <c r="AF22" s="92" t="s">
        <v>96</v>
      </c>
      <c r="AG22" s="43" t="s">
        <v>18</v>
      </c>
      <c r="AH22" s="43" t="s">
        <v>69</v>
      </c>
      <c r="AI22" s="755" t="str">
        <f t="shared" si="0"/>
        <v/>
      </c>
      <c r="AJ22" s="755"/>
      <c r="AK22" s="755"/>
      <c r="AL22" s="755"/>
      <c r="AM22" s="755"/>
      <c r="AN22" s="755"/>
      <c r="AO22" s="755"/>
      <c r="AP22" s="92" t="s">
        <v>96</v>
      </c>
      <c r="AQ22" s="43" t="s">
        <v>18</v>
      </c>
      <c r="AR22" s="733"/>
      <c r="AS22" s="733"/>
    </row>
    <row r="23" spans="1:45" x14ac:dyDescent="0.15">
      <c r="A23" s="40"/>
      <c r="B23" s="40"/>
      <c r="C23" s="40"/>
      <c r="D23" s="40"/>
      <c r="E23" s="40"/>
      <c r="F23" s="40"/>
      <c r="G23" s="43" t="s">
        <v>69</v>
      </c>
      <c r="H23" s="754" t="s">
        <v>163</v>
      </c>
      <c r="I23" s="754"/>
      <c r="J23" s="754" t="s">
        <v>3</v>
      </c>
      <c r="K23" s="754"/>
      <c r="L23" s="748" t="s">
        <v>164</v>
      </c>
      <c r="M23" s="748"/>
      <c r="N23" s="43" t="s">
        <v>69</v>
      </c>
      <c r="O23" s="794"/>
      <c r="P23" s="794"/>
      <c r="Q23" s="794"/>
      <c r="R23" s="794"/>
      <c r="S23" s="794"/>
      <c r="T23" s="794"/>
      <c r="U23" s="794"/>
      <c r="V23" s="92" t="s">
        <v>96</v>
      </c>
      <c r="W23" s="43" t="s">
        <v>18</v>
      </c>
      <c r="X23" s="43" t="s">
        <v>69</v>
      </c>
      <c r="Y23" s="794"/>
      <c r="Z23" s="794"/>
      <c r="AA23" s="794"/>
      <c r="AB23" s="794"/>
      <c r="AC23" s="794"/>
      <c r="AD23" s="794"/>
      <c r="AE23" s="794"/>
      <c r="AF23" s="92" t="s">
        <v>96</v>
      </c>
      <c r="AG23" s="43" t="s">
        <v>18</v>
      </c>
      <c r="AH23" s="43" t="s">
        <v>69</v>
      </c>
      <c r="AI23" s="755" t="str">
        <f t="shared" si="0"/>
        <v/>
      </c>
      <c r="AJ23" s="755"/>
      <c r="AK23" s="755"/>
      <c r="AL23" s="755"/>
      <c r="AM23" s="755"/>
      <c r="AN23" s="755"/>
      <c r="AO23" s="755"/>
      <c r="AP23" s="92" t="s">
        <v>96</v>
      </c>
      <c r="AQ23" s="43" t="s">
        <v>18</v>
      </c>
      <c r="AR23" s="733"/>
      <c r="AS23" s="733"/>
    </row>
    <row r="24" spans="1:45" x14ac:dyDescent="0.15">
      <c r="A24" s="40"/>
      <c r="B24" s="40"/>
      <c r="C24" s="40"/>
      <c r="D24" s="40"/>
      <c r="E24" s="40"/>
      <c r="F24" s="40"/>
      <c r="G24" s="43" t="s">
        <v>69</v>
      </c>
      <c r="H24" s="754" t="s">
        <v>163</v>
      </c>
      <c r="I24" s="754"/>
      <c r="J24" s="754" t="s">
        <v>3</v>
      </c>
      <c r="K24" s="754"/>
      <c r="L24" s="748" t="s">
        <v>164</v>
      </c>
      <c r="M24" s="748"/>
      <c r="N24" s="43" t="s">
        <v>69</v>
      </c>
      <c r="O24" s="794"/>
      <c r="P24" s="794"/>
      <c r="Q24" s="794"/>
      <c r="R24" s="794"/>
      <c r="S24" s="794"/>
      <c r="T24" s="794"/>
      <c r="U24" s="794"/>
      <c r="V24" s="92" t="s">
        <v>96</v>
      </c>
      <c r="W24" s="43" t="s">
        <v>18</v>
      </c>
      <c r="X24" s="43" t="s">
        <v>69</v>
      </c>
      <c r="Y24" s="794"/>
      <c r="Z24" s="794"/>
      <c r="AA24" s="794"/>
      <c r="AB24" s="794"/>
      <c r="AC24" s="794"/>
      <c r="AD24" s="794"/>
      <c r="AE24" s="794"/>
      <c r="AF24" s="92" t="s">
        <v>96</v>
      </c>
      <c r="AG24" s="43" t="s">
        <v>18</v>
      </c>
      <c r="AH24" s="43" t="s">
        <v>69</v>
      </c>
      <c r="AI24" s="755" t="str">
        <f t="shared" si="0"/>
        <v/>
      </c>
      <c r="AJ24" s="755"/>
      <c r="AK24" s="755"/>
      <c r="AL24" s="755"/>
      <c r="AM24" s="755"/>
      <c r="AN24" s="755"/>
      <c r="AO24" s="755"/>
      <c r="AP24" s="92" t="s">
        <v>96</v>
      </c>
      <c r="AQ24" s="43" t="s">
        <v>18</v>
      </c>
      <c r="AR24" s="733"/>
      <c r="AS24" s="733"/>
    </row>
    <row r="25" spans="1:45" x14ac:dyDescent="0.15">
      <c r="A25" s="40"/>
      <c r="B25" s="40"/>
      <c r="C25" s="40"/>
      <c r="D25" s="40"/>
      <c r="E25" s="40"/>
      <c r="F25" s="40"/>
      <c r="G25" s="43" t="s">
        <v>69</v>
      </c>
      <c r="H25" s="754" t="s">
        <v>163</v>
      </c>
      <c r="I25" s="754"/>
      <c r="J25" s="754" t="s">
        <v>3</v>
      </c>
      <c r="K25" s="754"/>
      <c r="L25" s="748" t="s">
        <v>164</v>
      </c>
      <c r="M25" s="748"/>
      <c r="N25" s="43" t="s">
        <v>69</v>
      </c>
      <c r="O25" s="794"/>
      <c r="P25" s="794"/>
      <c r="Q25" s="794"/>
      <c r="R25" s="794"/>
      <c r="S25" s="794"/>
      <c r="T25" s="794"/>
      <c r="U25" s="794"/>
      <c r="V25" s="92" t="s">
        <v>96</v>
      </c>
      <c r="W25" s="43" t="s">
        <v>18</v>
      </c>
      <c r="X25" s="43" t="s">
        <v>69</v>
      </c>
      <c r="Y25" s="794"/>
      <c r="Z25" s="794"/>
      <c r="AA25" s="794"/>
      <c r="AB25" s="794"/>
      <c r="AC25" s="794"/>
      <c r="AD25" s="794"/>
      <c r="AE25" s="794"/>
      <c r="AF25" s="92" t="s">
        <v>96</v>
      </c>
      <c r="AG25" s="43" t="s">
        <v>18</v>
      </c>
      <c r="AH25" s="43" t="s">
        <v>69</v>
      </c>
      <c r="AI25" s="755" t="str">
        <f t="shared" si="0"/>
        <v/>
      </c>
      <c r="AJ25" s="755"/>
      <c r="AK25" s="755"/>
      <c r="AL25" s="755"/>
      <c r="AM25" s="755"/>
      <c r="AN25" s="755"/>
      <c r="AO25" s="755"/>
      <c r="AP25" s="92" t="s">
        <v>96</v>
      </c>
      <c r="AQ25" s="43" t="s">
        <v>18</v>
      </c>
      <c r="AR25" s="733"/>
      <c r="AS25" s="733"/>
    </row>
    <row r="26" spans="1:45" x14ac:dyDescent="0.15">
      <c r="A26" s="40"/>
      <c r="B26" s="40"/>
      <c r="C26" s="40"/>
      <c r="D26" s="40"/>
      <c r="E26" s="40"/>
      <c r="F26" s="40"/>
      <c r="G26" s="43" t="s">
        <v>69</v>
      </c>
      <c r="H26" s="754" t="s">
        <v>163</v>
      </c>
      <c r="I26" s="754"/>
      <c r="J26" s="754" t="s">
        <v>3</v>
      </c>
      <c r="K26" s="754"/>
      <c r="L26" s="748" t="s">
        <v>164</v>
      </c>
      <c r="M26" s="748"/>
      <c r="N26" s="43" t="s">
        <v>69</v>
      </c>
      <c r="O26" s="794"/>
      <c r="P26" s="794"/>
      <c r="Q26" s="794"/>
      <c r="R26" s="794"/>
      <c r="S26" s="794"/>
      <c r="T26" s="794"/>
      <c r="U26" s="794"/>
      <c r="V26" s="92" t="s">
        <v>96</v>
      </c>
      <c r="W26" s="43" t="s">
        <v>18</v>
      </c>
      <c r="X26" s="43" t="s">
        <v>69</v>
      </c>
      <c r="Y26" s="794"/>
      <c r="Z26" s="794"/>
      <c r="AA26" s="794"/>
      <c r="AB26" s="794"/>
      <c r="AC26" s="794"/>
      <c r="AD26" s="794"/>
      <c r="AE26" s="794"/>
      <c r="AF26" s="92" t="s">
        <v>96</v>
      </c>
      <c r="AG26" s="43" t="s">
        <v>18</v>
      </c>
      <c r="AH26" s="43" t="s">
        <v>69</v>
      </c>
      <c r="AI26" s="755" t="str">
        <f t="shared" si="0"/>
        <v/>
      </c>
      <c r="AJ26" s="755"/>
      <c r="AK26" s="755"/>
      <c r="AL26" s="755"/>
      <c r="AM26" s="755"/>
      <c r="AN26" s="755"/>
      <c r="AO26" s="755"/>
      <c r="AP26" s="92" t="s">
        <v>96</v>
      </c>
      <c r="AQ26" s="43" t="s">
        <v>18</v>
      </c>
      <c r="AR26" s="733"/>
      <c r="AS26" s="733"/>
    </row>
    <row r="27" spans="1:45" x14ac:dyDescent="0.15">
      <c r="A27" s="40"/>
      <c r="B27" s="40"/>
      <c r="C27" s="40"/>
      <c r="D27" s="40"/>
      <c r="E27" s="40"/>
      <c r="F27" s="40"/>
      <c r="G27" s="43" t="s">
        <v>69</v>
      </c>
      <c r="H27" s="754" t="s">
        <v>163</v>
      </c>
      <c r="I27" s="754"/>
      <c r="J27" s="754" t="s">
        <v>3</v>
      </c>
      <c r="K27" s="754"/>
      <c r="L27" s="748" t="s">
        <v>164</v>
      </c>
      <c r="M27" s="748"/>
      <c r="N27" s="43" t="s">
        <v>69</v>
      </c>
      <c r="O27" s="794"/>
      <c r="P27" s="794"/>
      <c r="Q27" s="794"/>
      <c r="R27" s="794"/>
      <c r="S27" s="794"/>
      <c r="T27" s="794"/>
      <c r="U27" s="794"/>
      <c r="V27" s="92" t="s">
        <v>96</v>
      </c>
      <c r="W27" s="43" t="s">
        <v>18</v>
      </c>
      <c r="X27" s="43" t="s">
        <v>69</v>
      </c>
      <c r="Y27" s="794"/>
      <c r="Z27" s="794"/>
      <c r="AA27" s="794"/>
      <c r="AB27" s="794"/>
      <c r="AC27" s="794"/>
      <c r="AD27" s="794"/>
      <c r="AE27" s="794"/>
      <c r="AF27" s="92" t="s">
        <v>96</v>
      </c>
      <c r="AG27" s="43" t="s">
        <v>18</v>
      </c>
      <c r="AH27" s="43" t="s">
        <v>69</v>
      </c>
      <c r="AI27" s="755" t="str">
        <f t="shared" si="0"/>
        <v/>
      </c>
      <c r="AJ27" s="755"/>
      <c r="AK27" s="755"/>
      <c r="AL27" s="755"/>
      <c r="AM27" s="755"/>
      <c r="AN27" s="755"/>
      <c r="AO27" s="755"/>
      <c r="AP27" s="92" t="s">
        <v>96</v>
      </c>
      <c r="AQ27" s="43" t="s">
        <v>18</v>
      </c>
      <c r="AR27" s="733"/>
      <c r="AS27" s="733"/>
    </row>
    <row r="28" spans="1:45" x14ac:dyDescent="0.15">
      <c r="A28" s="40"/>
      <c r="B28" s="40"/>
      <c r="C28" s="40"/>
      <c r="D28" s="40"/>
      <c r="E28" s="40"/>
      <c r="F28" s="40"/>
      <c r="G28" s="43" t="s">
        <v>69</v>
      </c>
      <c r="H28" s="754" t="s">
        <v>163</v>
      </c>
      <c r="I28" s="754"/>
      <c r="J28" s="754" t="s">
        <v>3</v>
      </c>
      <c r="K28" s="754"/>
      <c r="L28" s="748" t="s">
        <v>164</v>
      </c>
      <c r="M28" s="748"/>
      <c r="N28" s="43" t="s">
        <v>69</v>
      </c>
      <c r="O28" s="794"/>
      <c r="P28" s="794"/>
      <c r="Q28" s="794"/>
      <c r="R28" s="794"/>
      <c r="S28" s="794"/>
      <c r="T28" s="794"/>
      <c r="U28" s="794"/>
      <c r="V28" s="92" t="s">
        <v>96</v>
      </c>
      <c r="W28" s="43" t="s">
        <v>18</v>
      </c>
      <c r="X28" s="43" t="s">
        <v>69</v>
      </c>
      <c r="Y28" s="794"/>
      <c r="Z28" s="794"/>
      <c r="AA28" s="794"/>
      <c r="AB28" s="794"/>
      <c r="AC28" s="794"/>
      <c r="AD28" s="794"/>
      <c r="AE28" s="794"/>
      <c r="AF28" s="92" t="s">
        <v>96</v>
      </c>
      <c r="AG28" s="43" t="s">
        <v>18</v>
      </c>
      <c r="AH28" s="43" t="s">
        <v>69</v>
      </c>
      <c r="AI28" s="755" t="str">
        <f t="shared" si="0"/>
        <v/>
      </c>
      <c r="AJ28" s="755"/>
      <c r="AK28" s="755"/>
      <c r="AL28" s="755"/>
      <c r="AM28" s="755"/>
      <c r="AN28" s="755"/>
      <c r="AO28" s="755"/>
      <c r="AP28" s="92" t="s">
        <v>96</v>
      </c>
      <c r="AQ28" s="43" t="s">
        <v>18</v>
      </c>
      <c r="AR28" s="733"/>
      <c r="AS28" s="733"/>
    </row>
    <row r="29" spans="1:45" x14ac:dyDescent="0.15">
      <c r="A29" s="40"/>
      <c r="B29" s="40"/>
      <c r="C29" s="40"/>
      <c r="D29" s="40"/>
      <c r="E29" s="40"/>
      <c r="F29" s="40"/>
      <c r="G29" s="43" t="s">
        <v>69</v>
      </c>
      <c r="H29" s="754" t="s">
        <v>163</v>
      </c>
      <c r="I29" s="754"/>
      <c r="J29" s="754" t="s">
        <v>3</v>
      </c>
      <c r="K29" s="754"/>
      <c r="L29" s="748" t="s">
        <v>164</v>
      </c>
      <c r="M29" s="748"/>
      <c r="N29" s="43" t="s">
        <v>69</v>
      </c>
      <c r="O29" s="794"/>
      <c r="P29" s="794"/>
      <c r="Q29" s="794"/>
      <c r="R29" s="794"/>
      <c r="S29" s="794"/>
      <c r="T29" s="794"/>
      <c r="U29" s="794"/>
      <c r="V29" s="92" t="s">
        <v>96</v>
      </c>
      <c r="W29" s="43" t="s">
        <v>18</v>
      </c>
      <c r="X29" s="43" t="s">
        <v>69</v>
      </c>
      <c r="Y29" s="794"/>
      <c r="Z29" s="794"/>
      <c r="AA29" s="794"/>
      <c r="AB29" s="794"/>
      <c r="AC29" s="794"/>
      <c r="AD29" s="794"/>
      <c r="AE29" s="794"/>
      <c r="AF29" s="92" t="s">
        <v>96</v>
      </c>
      <c r="AG29" s="43" t="s">
        <v>18</v>
      </c>
      <c r="AH29" s="43" t="s">
        <v>69</v>
      </c>
      <c r="AI29" s="755" t="str">
        <f t="shared" si="0"/>
        <v/>
      </c>
      <c r="AJ29" s="755"/>
      <c r="AK29" s="755"/>
      <c r="AL29" s="755"/>
      <c r="AM29" s="755"/>
      <c r="AN29" s="755"/>
      <c r="AO29" s="755"/>
      <c r="AP29" s="92" t="s">
        <v>96</v>
      </c>
      <c r="AQ29" s="43" t="s">
        <v>18</v>
      </c>
      <c r="AR29" s="733"/>
      <c r="AS29" s="733"/>
    </row>
    <row r="30" spans="1:45" x14ac:dyDescent="0.15">
      <c r="A30" s="40"/>
      <c r="B30" s="40"/>
      <c r="C30" s="40"/>
      <c r="D30" s="40"/>
      <c r="E30" s="40"/>
      <c r="F30" s="40"/>
      <c r="G30" s="43" t="s">
        <v>69</v>
      </c>
      <c r="H30" s="754" t="s">
        <v>163</v>
      </c>
      <c r="I30" s="754"/>
      <c r="J30" s="754" t="s">
        <v>3</v>
      </c>
      <c r="K30" s="754"/>
      <c r="L30" s="748" t="s">
        <v>164</v>
      </c>
      <c r="M30" s="748"/>
      <c r="N30" s="43" t="s">
        <v>69</v>
      </c>
      <c r="O30" s="794"/>
      <c r="P30" s="794"/>
      <c r="Q30" s="794"/>
      <c r="R30" s="794"/>
      <c r="S30" s="794"/>
      <c r="T30" s="794"/>
      <c r="U30" s="794"/>
      <c r="V30" s="92" t="s">
        <v>96</v>
      </c>
      <c r="W30" s="43" t="s">
        <v>18</v>
      </c>
      <c r="X30" s="43" t="s">
        <v>69</v>
      </c>
      <c r="Y30" s="794"/>
      <c r="Z30" s="794"/>
      <c r="AA30" s="794"/>
      <c r="AB30" s="794"/>
      <c r="AC30" s="794"/>
      <c r="AD30" s="794"/>
      <c r="AE30" s="794"/>
      <c r="AF30" s="92" t="s">
        <v>96</v>
      </c>
      <c r="AG30" s="43" t="s">
        <v>18</v>
      </c>
      <c r="AH30" s="43" t="s">
        <v>69</v>
      </c>
      <c r="AI30" s="755" t="str">
        <f t="shared" si="0"/>
        <v/>
      </c>
      <c r="AJ30" s="755"/>
      <c r="AK30" s="755"/>
      <c r="AL30" s="755"/>
      <c r="AM30" s="755"/>
      <c r="AN30" s="755"/>
      <c r="AO30" s="755"/>
      <c r="AP30" s="92" t="s">
        <v>96</v>
      </c>
      <c r="AQ30" s="43" t="s">
        <v>18</v>
      </c>
      <c r="AR30" s="733"/>
      <c r="AS30" s="733"/>
    </row>
    <row r="31" spans="1:45" x14ac:dyDescent="0.15">
      <c r="A31" s="40"/>
      <c r="B31" s="40"/>
      <c r="C31" s="40"/>
      <c r="D31" s="40"/>
      <c r="E31" s="40"/>
      <c r="F31" s="40"/>
      <c r="G31" s="43" t="s">
        <v>69</v>
      </c>
      <c r="H31" s="754" t="s">
        <v>163</v>
      </c>
      <c r="I31" s="754"/>
      <c r="J31" s="754" t="s">
        <v>3</v>
      </c>
      <c r="K31" s="754"/>
      <c r="L31" s="748" t="s">
        <v>164</v>
      </c>
      <c r="M31" s="748"/>
      <c r="N31" s="43" t="s">
        <v>69</v>
      </c>
      <c r="O31" s="794"/>
      <c r="P31" s="794"/>
      <c r="Q31" s="794"/>
      <c r="R31" s="794"/>
      <c r="S31" s="794"/>
      <c r="T31" s="794"/>
      <c r="U31" s="794"/>
      <c r="V31" s="92" t="s">
        <v>96</v>
      </c>
      <c r="W31" s="43" t="s">
        <v>18</v>
      </c>
      <c r="X31" s="43" t="s">
        <v>69</v>
      </c>
      <c r="Y31" s="794"/>
      <c r="Z31" s="794"/>
      <c r="AA31" s="794"/>
      <c r="AB31" s="794"/>
      <c r="AC31" s="794"/>
      <c r="AD31" s="794"/>
      <c r="AE31" s="794"/>
      <c r="AF31" s="92" t="s">
        <v>96</v>
      </c>
      <c r="AG31" s="43" t="s">
        <v>18</v>
      </c>
      <c r="AH31" s="43" t="s">
        <v>69</v>
      </c>
      <c r="AI31" s="755" t="str">
        <f t="shared" si="0"/>
        <v/>
      </c>
      <c r="AJ31" s="755"/>
      <c r="AK31" s="755"/>
      <c r="AL31" s="755"/>
      <c r="AM31" s="755"/>
      <c r="AN31" s="755"/>
      <c r="AO31" s="755"/>
      <c r="AP31" s="92" t="s">
        <v>96</v>
      </c>
      <c r="AQ31" s="43" t="s">
        <v>18</v>
      </c>
      <c r="AR31" s="733"/>
      <c r="AS31" s="733"/>
    </row>
    <row r="32" spans="1:45" x14ac:dyDescent="0.15">
      <c r="A32" s="40"/>
      <c r="B32" s="40"/>
      <c r="C32" s="40"/>
      <c r="D32" s="40"/>
      <c r="E32" s="40"/>
      <c r="F32" s="40"/>
      <c r="G32" s="43" t="s">
        <v>69</v>
      </c>
      <c r="H32" s="754" t="s">
        <v>163</v>
      </c>
      <c r="I32" s="754"/>
      <c r="J32" s="754"/>
      <c r="K32" s="754"/>
      <c r="L32" s="748" t="s">
        <v>164</v>
      </c>
      <c r="M32" s="748"/>
      <c r="N32" s="43" t="s">
        <v>69</v>
      </c>
      <c r="O32" s="794"/>
      <c r="P32" s="794"/>
      <c r="Q32" s="794"/>
      <c r="R32" s="794"/>
      <c r="S32" s="794"/>
      <c r="T32" s="794"/>
      <c r="U32" s="794"/>
      <c r="V32" s="92" t="s">
        <v>96</v>
      </c>
      <c r="W32" s="43" t="s">
        <v>18</v>
      </c>
      <c r="X32" s="43" t="s">
        <v>69</v>
      </c>
      <c r="Y32" s="794"/>
      <c r="Z32" s="794"/>
      <c r="AA32" s="794"/>
      <c r="AB32" s="794"/>
      <c r="AC32" s="794"/>
      <c r="AD32" s="794"/>
      <c r="AE32" s="794"/>
      <c r="AF32" s="92" t="s">
        <v>96</v>
      </c>
      <c r="AG32" s="43" t="s">
        <v>18</v>
      </c>
      <c r="AH32" s="43" t="s">
        <v>69</v>
      </c>
      <c r="AI32" s="755" t="str">
        <f t="shared" si="0"/>
        <v/>
      </c>
      <c r="AJ32" s="755"/>
      <c r="AK32" s="755"/>
      <c r="AL32" s="755"/>
      <c r="AM32" s="755"/>
      <c r="AN32" s="755"/>
      <c r="AO32" s="755"/>
      <c r="AP32" s="92" t="s">
        <v>96</v>
      </c>
      <c r="AQ32" s="43" t="s">
        <v>18</v>
      </c>
      <c r="AR32" s="733"/>
      <c r="AS32" s="733"/>
    </row>
    <row r="33" spans="1:45" x14ac:dyDescent="0.15">
      <c r="A33" s="40"/>
      <c r="B33" s="749" t="s">
        <v>165</v>
      </c>
      <c r="C33" s="749"/>
      <c r="D33" s="749"/>
      <c r="E33" s="749"/>
      <c r="F33" s="749"/>
      <c r="G33" s="40"/>
      <c r="H33" s="40"/>
      <c r="I33" s="40"/>
      <c r="J33" s="40"/>
      <c r="K33" s="40"/>
      <c r="L33" s="40"/>
      <c r="M33" s="40"/>
      <c r="N33" s="43" t="s">
        <v>69</v>
      </c>
      <c r="O33" s="755" t="str">
        <f>IF('確認(4面追加)'!O88=0,"",'確認(4面追加)'!O88)</f>
        <v/>
      </c>
      <c r="P33" s="755"/>
      <c r="Q33" s="755"/>
      <c r="R33" s="755"/>
      <c r="S33" s="755"/>
      <c r="T33" s="755"/>
      <c r="U33" s="755"/>
      <c r="V33" s="92" t="s">
        <v>96</v>
      </c>
      <c r="W33" s="43" t="s">
        <v>18</v>
      </c>
      <c r="X33" s="43" t="s">
        <v>69</v>
      </c>
      <c r="Y33" s="755" t="str">
        <f>IF('確認(4面追加)'!Y88=0,"",'確認(4面追加)'!Y88)</f>
        <v/>
      </c>
      <c r="Z33" s="755"/>
      <c r="AA33" s="755"/>
      <c r="AB33" s="755"/>
      <c r="AC33" s="755"/>
      <c r="AD33" s="755"/>
      <c r="AE33" s="755"/>
      <c r="AF33" s="92" t="s">
        <v>96</v>
      </c>
      <c r="AG33" s="43" t="s">
        <v>18</v>
      </c>
      <c r="AH33" s="43" t="s">
        <v>69</v>
      </c>
      <c r="AI33" s="755" t="str">
        <f>IF('確認(4面追加)'!AI88=0,"",'確認(4面追加)'!AI88)</f>
        <v/>
      </c>
      <c r="AJ33" s="755"/>
      <c r="AK33" s="755"/>
      <c r="AL33" s="755"/>
      <c r="AM33" s="755"/>
      <c r="AN33" s="755"/>
      <c r="AO33" s="755"/>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'確認(4面追加)'!J121</f>
        <v>3</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49" t="s">
        <v>2106</v>
      </c>
      <c r="B46" s="749"/>
      <c r="C46" s="749"/>
      <c r="D46" s="749"/>
      <c r="E46" s="749"/>
      <c r="F46" s="749"/>
      <c r="G46" s="749"/>
      <c r="H46" s="749"/>
      <c r="I46" s="749"/>
      <c r="J46" s="40"/>
      <c r="K46" s="40"/>
      <c r="L46" s="40"/>
      <c r="M46" s="40"/>
      <c r="N46" s="43" t="s">
        <v>69</v>
      </c>
      <c r="O46" s="733" t="s">
        <v>117</v>
      </c>
      <c r="P46" s="733"/>
      <c r="Q46" s="733"/>
      <c r="R46" s="733"/>
      <c r="S46" s="733"/>
      <c r="T46" s="733"/>
      <c r="U46" s="733"/>
      <c r="V46" s="733"/>
      <c r="W46" s="43" t="s">
        <v>18</v>
      </c>
      <c r="X46" s="43" t="s">
        <v>69</v>
      </c>
      <c r="Y46" s="733" t="s">
        <v>118</v>
      </c>
      <c r="Z46" s="733"/>
      <c r="AA46" s="733"/>
      <c r="AB46" s="733"/>
      <c r="AC46" s="733"/>
      <c r="AD46" s="733"/>
      <c r="AE46" s="733"/>
      <c r="AF46" s="733"/>
      <c r="AG46" s="43" t="s">
        <v>18</v>
      </c>
      <c r="AH46" s="43" t="s">
        <v>69</v>
      </c>
      <c r="AI46" s="733" t="s">
        <v>119</v>
      </c>
      <c r="AJ46" s="733"/>
      <c r="AK46" s="733"/>
      <c r="AL46" s="733"/>
      <c r="AM46" s="733"/>
      <c r="AN46" s="733"/>
      <c r="AO46" s="733"/>
      <c r="AP46" s="733"/>
      <c r="AQ46" s="43" t="s">
        <v>18</v>
      </c>
      <c r="AR46" s="37"/>
      <c r="AS46" s="37"/>
    </row>
    <row r="47" spans="1:45" x14ac:dyDescent="0.15">
      <c r="A47" s="40"/>
      <c r="B47" s="749" t="s">
        <v>162</v>
      </c>
      <c r="C47" s="749"/>
      <c r="D47" s="749"/>
      <c r="E47" s="749"/>
      <c r="F47" s="749"/>
      <c r="G47" s="43" t="s">
        <v>69</v>
      </c>
      <c r="H47" s="754" t="s">
        <v>163</v>
      </c>
      <c r="I47" s="754"/>
      <c r="J47" s="754" t="s">
        <v>3</v>
      </c>
      <c r="K47" s="754"/>
      <c r="L47" s="748" t="s">
        <v>164</v>
      </c>
      <c r="M47" s="748"/>
      <c r="N47" s="43" t="s">
        <v>69</v>
      </c>
      <c r="O47" s="794"/>
      <c r="P47" s="794"/>
      <c r="Q47" s="794"/>
      <c r="R47" s="794"/>
      <c r="S47" s="794"/>
      <c r="T47" s="794"/>
      <c r="U47" s="794"/>
      <c r="V47" s="92" t="s">
        <v>96</v>
      </c>
      <c r="W47" s="43" t="s">
        <v>18</v>
      </c>
      <c r="X47" s="43" t="s">
        <v>69</v>
      </c>
      <c r="Y47" s="794"/>
      <c r="Z47" s="794"/>
      <c r="AA47" s="794"/>
      <c r="AB47" s="794"/>
      <c r="AC47" s="794"/>
      <c r="AD47" s="794"/>
      <c r="AE47" s="794"/>
      <c r="AF47" s="92" t="s">
        <v>96</v>
      </c>
      <c r="AG47" s="43" t="s">
        <v>18</v>
      </c>
      <c r="AH47" s="43" t="s">
        <v>69</v>
      </c>
      <c r="AI47" s="755" t="str">
        <f>IF(O47+Y47=0,"",O47+Y47)</f>
        <v/>
      </c>
      <c r="AJ47" s="755"/>
      <c r="AK47" s="755"/>
      <c r="AL47" s="755"/>
      <c r="AM47" s="755"/>
      <c r="AN47" s="755"/>
      <c r="AO47" s="755"/>
      <c r="AP47" s="92" t="s">
        <v>96</v>
      </c>
      <c r="AQ47" s="43" t="s">
        <v>18</v>
      </c>
      <c r="AR47" s="733"/>
      <c r="AS47" s="733"/>
    </row>
    <row r="48" spans="1:45" x14ac:dyDescent="0.15">
      <c r="A48" s="40"/>
      <c r="B48" s="40"/>
      <c r="C48" s="40"/>
      <c r="D48" s="40"/>
      <c r="E48" s="40"/>
      <c r="F48" s="40"/>
      <c r="G48" s="43" t="s">
        <v>69</v>
      </c>
      <c r="H48" s="754" t="s">
        <v>163</v>
      </c>
      <c r="I48" s="754"/>
      <c r="J48" s="754" t="s">
        <v>3</v>
      </c>
      <c r="K48" s="754"/>
      <c r="L48" s="748" t="s">
        <v>164</v>
      </c>
      <c r="M48" s="748"/>
      <c r="N48" s="43" t="s">
        <v>69</v>
      </c>
      <c r="O48" s="794"/>
      <c r="P48" s="794"/>
      <c r="Q48" s="794"/>
      <c r="R48" s="794"/>
      <c r="S48" s="794"/>
      <c r="T48" s="794"/>
      <c r="U48" s="794"/>
      <c r="V48" s="92" t="s">
        <v>96</v>
      </c>
      <c r="W48" s="43" t="s">
        <v>18</v>
      </c>
      <c r="X48" s="43" t="s">
        <v>69</v>
      </c>
      <c r="Y48" s="794"/>
      <c r="Z48" s="794"/>
      <c r="AA48" s="794"/>
      <c r="AB48" s="794"/>
      <c r="AC48" s="794"/>
      <c r="AD48" s="794"/>
      <c r="AE48" s="794"/>
      <c r="AF48" s="92" t="s">
        <v>96</v>
      </c>
      <c r="AG48" s="43" t="s">
        <v>18</v>
      </c>
      <c r="AH48" s="43" t="s">
        <v>69</v>
      </c>
      <c r="AI48" s="755" t="str">
        <f t="shared" ref="AI48:AI66" si="1">IF(O48+Y48=0,"",O48+Y48)</f>
        <v/>
      </c>
      <c r="AJ48" s="755"/>
      <c r="AK48" s="755"/>
      <c r="AL48" s="755"/>
      <c r="AM48" s="755"/>
      <c r="AN48" s="755"/>
      <c r="AO48" s="755"/>
      <c r="AP48" s="92" t="s">
        <v>96</v>
      </c>
      <c r="AQ48" s="43" t="s">
        <v>18</v>
      </c>
      <c r="AR48" s="733"/>
      <c r="AS48" s="733"/>
    </row>
    <row r="49" spans="1:45" x14ac:dyDescent="0.15">
      <c r="A49" s="40"/>
      <c r="B49" s="40"/>
      <c r="C49" s="40"/>
      <c r="D49" s="40"/>
      <c r="E49" s="40"/>
      <c r="F49" s="40"/>
      <c r="G49" s="43" t="s">
        <v>69</v>
      </c>
      <c r="H49" s="754" t="s">
        <v>163</v>
      </c>
      <c r="I49" s="754"/>
      <c r="J49" s="754" t="s">
        <v>3</v>
      </c>
      <c r="K49" s="754"/>
      <c r="L49" s="748" t="s">
        <v>164</v>
      </c>
      <c r="M49" s="748"/>
      <c r="N49" s="43" t="s">
        <v>69</v>
      </c>
      <c r="O49" s="794"/>
      <c r="P49" s="794"/>
      <c r="Q49" s="794"/>
      <c r="R49" s="794"/>
      <c r="S49" s="794"/>
      <c r="T49" s="794"/>
      <c r="U49" s="794"/>
      <c r="V49" s="92" t="s">
        <v>96</v>
      </c>
      <c r="W49" s="43" t="s">
        <v>18</v>
      </c>
      <c r="X49" s="43" t="s">
        <v>69</v>
      </c>
      <c r="Y49" s="794"/>
      <c r="Z49" s="794"/>
      <c r="AA49" s="794"/>
      <c r="AB49" s="794"/>
      <c r="AC49" s="794"/>
      <c r="AD49" s="794"/>
      <c r="AE49" s="794"/>
      <c r="AF49" s="92" t="s">
        <v>96</v>
      </c>
      <c r="AG49" s="43" t="s">
        <v>18</v>
      </c>
      <c r="AH49" s="43" t="s">
        <v>69</v>
      </c>
      <c r="AI49" s="755" t="str">
        <f t="shared" si="1"/>
        <v/>
      </c>
      <c r="AJ49" s="755"/>
      <c r="AK49" s="755"/>
      <c r="AL49" s="755"/>
      <c r="AM49" s="755"/>
      <c r="AN49" s="755"/>
      <c r="AO49" s="755"/>
      <c r="AP49" s="92" t="s">
        <v>96</v>
      </c>
      <c r="AQ49" s="43" t="s">
        <v>18</v>
      </c>
      <c r="AR49" s="733"/>
      <c r="AS49" s="733"/>
    </row>
    <row r="50" spans="1:45" x14ac:dyDescent="0.15">
      <c r="A50" s="40"/>
      <c r="B50" s="40"/>
      <c r="C50" s="40"/>
      <c r="D50" s="40"/>
      <c r="E50" s="40"/>
      <c r="F50" s="40"/>
      <c r="G50" s="43" t="s">
        <v>69</v>
      </c>
      <c r="H50" s="754" t="s">
        <v>163</v>
      </c>
      <c r="I50" s="754"/>
      <c r="J50" s="754" t="s">
        <v>3</v>
      </c>
      <c r="K50" s="754"/>
      <c r="L50" s="748" t="s">
        <v>164</v>
      </c>
      <c r="M50" s="748"/>
      <c r="N50" s="43" t="s">
        <v>69</v>
      </c>
      <c r="O50" s="794"/>
      <c r="P50" s="794"/>
      <c r="Q50" s="794"/>
      <c r="R50" s="794"/>
      <c r="S50" s="794"/>
      <c r="T50" s="794"/>
      <c r="U50" s="794"/>
      <c r="V50" s="92" t="s">
        <v>96</v>
      </c>
      <c r="W50" s="43" t="s">
        <v>18</v>
      </c>
      <c r="X50" s="43" t="s">
        <v>69</v>
      </c>
      <c r="Y50" s="794"/>
      <c r="Z50" s="794"/>
      <c r="AA50" s="794"/>
      <c r="AB50" s="794"/>
      <c r="AC50" s="794"/>
      <c r="AD50" s="794"/>
      <c r="AE50" s="794"/>
      <c r="AF50" s="92" t="s">
        <v>96</v>
      </c>
      <c r="AG50" s="43" t="s">
        <v>18</v>
      </c>
      <c r="AH50" s="43" t="s">
        <v>69</v>
      </c>
      <c r="AI50" s="755" t="str">
        <f t="shared" si="1"/>
        <v/>
      </c>
      <c r="AJ50" s="755"/>
      <c r="AK50" s="755"/>
      <c r="AL50" s="755"/>
      <c r="AM50" s="755"/>
      <c r="AN50" s="755"/>
      <c r="AO50" s="755"/>
      <c r="AP50" s="92" t="s">
        <v>96</v>
      </c>
      <c r="AQ50" s="43" t="s">
        <v>18</v>
      </c>
      <c r="AR50" s="733"/>
      <c r="AS50" s="733"/>
    </row>
    <row r="51" spans="1:45" x14ac:dyDescent="0.15">
      <c r="A51" s="40"/>
      <c r="B51" s="40"/>
      <c r="C51" s="40"/>
      <c r="D51" s="40"/>
      <c r="E51" s="40"/>
      <c r="F51" s="40"/>
      <c r="G51" s="43" t="s">
        <v>69</v>
      </c>
      <c r="H51" s="754" t="s">
        <v>163</v>
      </c>
      <c r="I51" s="754"/>
      <c r="J51" s="754" t="s">
        <v>3</v>
      </c>
      <c r="K51" s="754"/>
      <c r="L51" s="748" t="s">
        <v>164</v>
      </c>
      <c r="M51" s="748"/>
      <c r="N51" s="43" t="s">
        <v>69</v>
      </c>
      <c r="O51" s="794"/>
      <c r="P51" s="794"/>
      <c r="Q51" s="794"/>
      <c r="R51" s="794"/>
      <c r="S51" s="794"/>
      <c r="T51" s="794"/>
      <c r="U51" s="794"/>
      <c r="V51" s="92" t="s">
        <v>96</v>
      </c>
      <c r="W51" s="43" t="s">
        <v>18</v>
      </c>
      <c r="X51" s="43" t="s">
        <v>69</v>
      </c>
      <c r="Y51" s="794"/>
      <c r="Z51" s="794"/>
      <c r="AA51" s="794"/>
      <c r="AB51" s="794"/>
      <c r="AC51" s="794"/>
      <c r="AD51" s="794"/>
      <c r="AE51" s="794"/>
      <c r="AF51" s="92" t="s">
        <v>96</v>
      </c>
      <c r="AG51" s="43" t="s">
        <v>18</v>
      </c>
      <c r="AH51" s="43" t="s">
        <v>69</v>
      </c>
      <c r="AI51" s="755" t="str">
        <f t="shared" si="1"/>
        <v/>
      </c>
      <c r="AJ51" s="755"/>
      <c r="AK51" s="755"/>
      <c r="AL51" s="755"/>
      <c r="AM51" s="755"/>
      <c r="AN51" s="755"/>
      <c r="AO51" s="755"/>
      <c r="AP51" s="92" t="s">
        <v>96</v>
      </c>
      <c r="AQ51" s="43" t="s">
        <v>18</v>
      </c>
      <c r="AR51" s="733"/>
      <c r="AS51" s="733"/>
    </row>
    <row r="52" spans="1:45" x14ac:dyDescent="0.15">
      <c r="A52" s="40"/>
      <c r="B52" s="40"/>
      <c r="C52" s="40"/>
      <c r="D52" s="40"/>
      <c r="E52" s="40"/>
      <c r="F52" s="40"/>
      <c r="G52" s="43" t="s">
        <v>69</v>
      </c>
      <c r="H52" s="754" t="s">
        <v>163</v>
      </c>
      <c r="I52" s="754"/>
      <c r="J52" s="754" t="s">
        <v>3</v>
      </c>
      <c r="K52" s="754"/>
      <c r="L52" s="748" t="s">
        <v>164</v>
      </c>
      <c r="M52" s="748"/>
      <c r="N52" s="43" t="s">
        <v>69</v>
      </c>
      <c r="O52" s="794"/>
      <c r="P52" s="794"/>
      <c r="Q52" s="794"/>
      <c r="R52" s="794"/>
      <c r="S52" s="794"/>
      <c r="T52" s="794"/>
      <c r="U52" s="794"/>
      <c r="V52" s="92" t="s">
        <v>96</v>
      </c>
      <c r="W52" s="43" t="s">
        <v>18</v>
      </c>
      <c r="X52" s="43" t="s">
        <v>69</v>
      </c>
      <c r="Y52" s="794"/>
      <c r="Z52" s="794"/>
      <c r="AA52" s="794"/>
      <c r="AB52" s="794"/>
      <c r="AC52" s="794"/>
      <c r="AD52" s="794"/>
      <c r="AE52" s="794"/>
      <c r="AF52" s="92" t="s">
        <v>96</v>
      </c>
      <c r="AG52" s="43" t="s">
        <v>18</v>
      </c>
      <c r="AH52" s="43" t="s">
        <v>69</v>
      </c>
      <c r="AI52" s="755" t="str">
        <f t="shared" si="1"/>
        <v/>
      </c>
      <c r="AJ52" s="755"/>
      <c r="AK52" s="755"/>
      <c r="AL52" s="755"/>
      <c r="AM52" s="755"/>
      <c r="AN52" s="755"/>
      <c r="AO52" s="755"/>
      <c r="AP52" s="92" t="s">
        <v>96</v>
      </c>
      <c r="AQ52" s="43" t="s">
        <v>18</v>
      </c>
      <c r="AR52" s="733"/>
      <c r="AS52" s="733"/>
    </row>
    <row r="53" spans="1:45" x14ac:dyDescent="0.15">
      <c r="A53" s="40"/>
      <c r="B53" s="40"/>
      <c r="C53" s="40"/>
      <c r="D53" s="40"/>
      <c r="E53" s="40"/>
      <c r="F53" s="40"/>
      <c r="G53" s="43" t="s">
        <v>69</v>
      </c>
      <c r="H53" s="754" t="s">
        <v>163</v>
      </c>
      <c r="I53" s="754"/>
      <c r="J53" s="754" t="s">
        <v>3</v>
      </c>
      <c r="K53" s="754"/>
      <c r="L53" s="748" t="s">
        <v>164</v>
      </c>
      <c r="M53" s="748"/>
      <c r="N53" s="43" t="s">
        <v>69</v>
      </c>
      <c r="O53" s="794"/>
      <c r="P53" s="794"/>
      <c r="Q53" s="794"/>
      <c r="R53" s="794"/>
      <c r="S53" s="794"/>
      <c r="T53" s="794"/>
      <c r="U53" s="794"/>
      <c r="V53" s="92" t="s">
        <v>96</v>
      </c>
      <c r="W53" s="43" t="s">
        <v>18</v>
      </c>
      <c r="X53" s="43" t="s">
        <v>69</v>
      </c>
      <c r="Y53" s="794"/>
      <c r="Z53" s="794"/>
      <c r="AA53" s="794"/>
      <c r="AB53" s="794"/>
      <c r="AC53" s="794"/>
      <c r="AD53" s="794"/>
      <c r="AE53" s="794"/>
      <c r="AF53" s="92" t="s">
        <v>96</v>
      </c>
      <c r="AG53" s="43" t="s">
        <v>18</v>
      </c>
      <c r="AH53" s="43" t="s">
        <v>69</v>
      </c>
      <c r="AI53" s="755" t="str">
        <f t="shared" si="1"/>
        <v/>
      </c>
      <c r="AJ53" s="755"/>
      <c r="AK53" s="755"/>
      <c r="AL53" s="755"/>
      <c r="AM53" s="755"/>
      <c r="AN53" s="755"/>
      <c r="AO53" s="755"/>
      <c r="AP53" s="92" t="s">
        <v>96</v>
      </c>
      <c r="AQ53" s="43" t="s">
        <v>18</v>
      </c>
      <c r="AR53" s="733"/>
      <c r="AS53" s="733"/>
    </row>
    <row r="54" spans="1:45" x14ac:dyDescent="0.15">
      <c r="A54" s="40"/>
      <c r="B54" s="40"/>
      <c r="C54" s="40"/>
      <c r="D54" s="40"/>
      <c r="E54" s="40"/>
      <c r="F54" s="40"/>
      <c r="G54" s="43" t="s">
        <v>69</v>
      </c>
      <c r="H54" s="754" t="s">
        <v>163</v>
      </c>
      <c r="I54" s="754"/>
      <c r="J54" s="754" t="s">
        <v>3</v>
      </c>
      <c r="K54" s="754"/>
      <c r="L54" s="748" t="s">
        <v>164</v>
      </c>
      <c r="M54" s="748"/>
      <c r="N54" s="43" t="s">
        <v>69</v>
      </c>
      <c r="O54" s="794"/>
      <c r="P54" s="794"/>
      <c r="Q54" s="794"/>
      <c r="R54" s="794"/>
      <c r="S54" s="794"/>
      <c r="T54" s="794"/>
      <c r="U54" s="794"/>
      <c r="V54" s="92" t="s">
        <v>96</v>
      </c>
      <c r="W54" s="43" t="s">
        <v>18</v>
      </c>
      <c r="X54" s="43" t="s">
        <v>69</v>
      </c>
      <c r="Y54" s="794"/>
      <c r="Z54" s="794"/>
      <c r="AA54" s="794"/>
      <c r="AB54" s="794"/>
      <c r="AC54" s="794"/>
      <c r="AD54" s="794"/>
      <c r="AE54" s="794"/>
      <c r="AF54" s="92" t="s">
        <v>96</v>
      </c>
      <c r="AG54" s="43" t="s">
        <v>18</v>
      </c>
      <c r="AH54" s="43" t="s">
        <v>69</v>
      </c>
      <c r="AI54" s="755" t="str">
        <f t="shared" si="1"/>
        <v/>
      </c>
      <c r="AJ54" s="755"/>
      <c r="AK54" s="755"/>
      <c r="AL54" s="755"/>
      <c r="AM54" s="755"/>
      <c r="AN54" s="755"/>
      <c r="AO54" s="755"/>
      <c r="AP54" s="92" t="s">
        <v>96</v>
      </c>
      <c r="AQ54" s="43" t="s">
        <v>18</v>
      </c>
      <c r="AR54" s="733"/>
      <c r="AS54" s="733"/>
    </row>
    <row r="55" spans="1:45" x14ac:dyDescent="0.15">
      <c r="A55" s="40"/>
      <c r="B55" s="40"/>
      <c r="C55" s="40"/>
      <c r="D55" s="40"/>
      <c r="E55" s="40"/>
      <c r="F55" s="40"/>
      <c r="G55" s="43" t="s">
        <v>69</v>
      </c>
      <c r="H55" s="754" t="s">
        <v>163</v>
      </c>
      <c r="I55" s="754"/>
      <c r="J55" s="754" t="s">
        <v>3</v>
      </c>
      <c r="K55" s="754"/>
      <c r="L55" s="748" t="s">
        <v>164</v>
      </c>
      <c r="M55" s="748"/>
      <c r="N55" s="43" t="s">
        <v>69</v>
      </c>
      <c r="O55" s="794"/>
      <c r="P55" s="794"/>
      <c r="Q55" s="794"/>
      <c r="R55" s="794"/>
      <c r="S55" s="794"/>
      <c r="T55" s="794"/>
      <c r="U55" s="794"/>
      <c r="V55" s="92" t="s">
        <v>96</v>
      </c>
      <c r="W55" s="43" t="s">
        <v>18</v>
      </c>
      <c r="X55" s="43" t="s">
        <v>69</v>
      </c>
      <c r="Y55" s="794"/>
      <c r="Z55" s="794"/>
      <c r="AA55" s="794"/>
      <c r="AB55" s="794"/>
      <c r="AC55" s="794"/>
      <c r="AD55" s="794"/>
      <c r="AE55" s="794"/>
      <c r="AF55" s="92" t="s">
        <v>96</v>
      </c>
      <c r="AG55" s="43" t="s">
        <v>18</v>
      </c>
      <c r="AH55" s="43" t="s">
        <v>69</v>
      </c>
      <c r="AI55" s="755" t="str">
        <f t="shared" si="1"/>
        <v/>
      </c>
      <c r="AJ55" s="755"/>
      <c r="AK55" s="755"/>
      <c r="AL55" s="755"/>
      <c r="AM55" s="755"/>
      <c r="AN55" s="755"/>
      <c r="AO55" s="755"/>
      <c r="AP55" s="92" t="s">
        <v>96</v>
      </c>
      <c r="AQ55" s="43" t="s">
        <v>18</v>
      </c>
      <c r="AR55" s="733"/>
      <c r="AS55" s="733"/>
    </row>
    <row r="56" spans="1:45" x14ac:dyDescent="0.15">
      <c r="A56" s="40"/>
      <c r="B56" s="40"/>
      <c r="C56" s="40"/>
      <c r="D56" s="40"/>
      <c r="E56" s="40"/>
      <c r="F56" s="40"/>
      <c r="G56" s="43" t="s">
        <v>69</v>
      </c>
      <c r="H56" s="754" t="s">
        <v>163</v>
      </c>
      <c r="I56" s="754"/>
      <c r="J56" s="754" t="s">
        <v>3</v>
      </c>
      <c r="K56" s="754"/>
      <c r="L56" s="748" t="s">
        <v>164</v>
      </c>
      <c r="M56" s="748"/>
      <c r="N56" s="43" t="s">
        <v>69</v>
      </c>
      <c r="O56" s="794"/>
      <c r="P56" s="794"/>
      <c r="Q56" s="794"/>
      <c r="R56" s="794"/>
      <c r="S56" s="794"/>
      <c r="T56" s="794"/>
      <c r="U56" s="794"/>
      <c r="V56" s="92" t="s">
        <v>96</v>
      </c>
      <c r="W56" s="43" t="s">
        <v>18</v>
      </c>
      <c r="X56" s="43" t="s">
        <v>69</v>
      </c>
      <c r="Y56" s="794"/>
      <c r="Z56" s="794"/>
      <c r="AA56" s="794"/>
      <c r="AB56" s="794"/>
      <c r="AC56" s="794"/>
      <c r="AD56" s="794"/>
      <c r="AE56" s="794"/>
      <c r="AF56" s="92" t="s">
        <v>96</v>
      </c>
      <c r="AG56" s="43" t="s">
        <v>18</v>
      </c>
      <c r="AH56" s="43" t="s">
        <v>69</v>
      </c>
      <c r="AI56" s="755" t="str">
        <f t="shared" si="1"/>
        <v/>
      </c>
      <c r="AJ56" s="755"/>
      <c r="AK56" s="755"/>
      <c r="AL56" s="755"/>
      <c r="AM56" s="755"/>
      <c r="AN56" s="755"/>
      <c r="AO56" s="755"/>
      <c r="AP56" s="92" t="s">
        <v>96</v>
      </c>
      <c r="AQ56" s="43" t="s">
        <v>18</v>
      </c>
      <c r="AR56" s="733"/>
      <c r="AS56" s="733"/>
    </row>
    <row r="57" spans="1:45" x14ac:dyDescent="0.15">
      <c r="A57" s="40"/>
      <c r="B57" s="40"/>
      <c r="C57" s="40"/>
      <c r="D57" s="40"/>
      <c r="E57" s="40"/>
      <c r="F57" s="40"/>
      <c r="G57" s="43" t="s">
        <v>69</v>
      </c>
      <c r="H57" s="754" t="s">
        <v>163</v>
      </c>
      <c r="I57" s="754"/>
      <c r="J57" s="754" t="s">
        <v>3</v>
      </c>
      <c r="K57" s="754"/>
      <c r="L57" s="748" t="s">
        <v>164</v>
      </c>
      <c r="M57" s="748"/>
      <c r="N57" s="43" t="s">
        <v>69</v>
      </c>
      <c r="O57" s="794"/>
      <c r="P57" s="794"/>
      <c r="Q57" s="794"/>
      <c r="R57" s="794"/>
      <c r="S57" s="794"/>
      <c r="T57" s="794"/>
      <c r="U57" s="794"/>
      <c r="V57" s="92" t="s">
        <v>96</v>
      </c>
      <c r="W57" s="43" t="s">
        <v>18</v>
      </c>
      <c r="X57" s="43" t="s">
        <v>69</v>
      </c>
      <c r="Y57" s="794"/>
      <c r="Z57" s="794"/>
      <c r="AA57" s="794"/>
      <c r="AB57" s="794"/>
      <c r="AC57" s="794"/>
      <c r="AD57" s="794"/>
      <c r="AE57" s="794"/>
      <c r="AF57" s="92" t="s">
        <v>96</v>
      </c>
      <c r="AG57" s="43" t="s">
        <v>18</v>
      </c>
      <c r="AH57" s="43" t="s">
        <v>69</v>
      </c>
      <c r="AI57" s="755" t="str">
        <f t="shared" si="1"/>
        <v/>
      </c>
      <c r="AJ57" s="755"/>
      <c r="AK57" s="755"/>
      <c r="AL57" s="755"/>
      <c r="AM57" s="755"/>
      <c r="AN57" s="755"/>
      <c r="AO57" s="755"/>
      <c r="AP57" s="92" t="s">
        <v>96</v>
      </c>
      <c r="AQ57" s="43" t="s">
        <v>18</v>
      </c>
      <c r="AR57" s="733"/>
      <c r="AS57" s="733"/>
    </row>
    <row r="58" spans="1:45" x14ac:dyDescent="0.15">
      <c r="A58" s="40"/>
      <c r="B58" s="40"/>
      <c r="C58" s="40"/>
      <c r="D58" s="40"/>
      <c r="E58" s="40"/>
      <c r="F58" s="40"/>
      <c r="G58" s="43" t="s">
        <v>69</v>
      </c>
      <c r="H58" s="754" t="s">
        <v>163</v>
      </c>
      <c r="I58" s="754"/>
      <c r="J58" s="754" t="s">
        <v>3</v>
      </c>
      <c r="K58" s="754"/>
      <c r="L58" s="748" t="s">
        <v>164</v>
      </c>
      <c r="M58" s="748"/>
      <c r="N58" s="43" t="s">
        <v>69</v>
      </c>
      <c r="O58" s="794"/>
      <c r="P58" s="794"/>
      <c r="Q58" s="794"/>
      <c r="R58" s="794"/>
      <c r="S58" s="794"/>
      <c r="T58" s="794"/>
      <c r="U58" s="794"/>
      <c r="V58" s="92" t="s">
        <v>96</v>
      </c>
      <c r="W58" s="43" t="s">
        <v>18</v>
      </c>
      <c r="X58" s="43" t="s">
        <v>69</v>
      </c>
      <c r="Y58" s="794"/>
      <c r="Z58" s="794"/>
      <c r="AA58" s="794"/>
      <c r="AB58" s="794"/>
      <c r="AC58" s="794"/>
      <c r="AD58" s="794"/>
      <c r="AE58" s="794"/>
      <c r="AF58" s="92" t="s">
        <v>96</v>
      </c>
      <c r="AG58" s="43" t="s">
        <v>18</v>
      </c>
      <c r="AH58" s="43" t="s">
        <v>69</v>
      </c>
      <c r="AI58" s="755" t="str">
        <f t="shared" si="1"/>
        <v/>
      </c>
      <c r="AJ58" s="755"/>
      <c r="AK58" s="755"/>
      <c r="AL58" s="755"/>
      <c r="AM58" s="755"/>
      <c r="AN58" s="755"/>
      <c r="AO58" s="755"/>
      <c r="AP58" s="92" t="s">
        <v>96</v>
      </c>
      <c r="AQ58" s="43" t="s">
        <v>18</v>
      </c>
      <c r="AR58" s="733"/>
      <c r="AS58" s="733"/>
    </row>
    <row r="59" spans="1:45" x14ac:dyDescent="0.15">
      <c r="A59" s="40"/>
      <c r="B59" s="40"/>
      <c r="C59" s="40"/>
      <c r="D59" s="40"/>
      <c r="E59" s="40"/>
      <c r="F59" s="40"/>
      <c r="G59" s="43" t="s">
        <v>69</v>
      </c>
      <c r="H59" s="754" t="s">
        <v>163</v>
      </c>
      <c r="I59" s="754"/>
      <c r="J59" s="754" t="s">
        <v>3</v>
      </c>
      <c r="K59" s="754"/>
      <c r="L59" s="748" t="s">
        <v>164</v>
      </c>
      <c r="M59" s="748"/>
      <c r="N59" s="43" t="s">
        <v>69</v>
      </c>
      <c r="O59" s="794"/>
      <c r="P59" s="794"/>
      <c r="Q59" s="794"/>
      <c r="R59" s="794"/>
      <c r="S59" s="794"/>
      <c r="T59" s="794"/>
      <c r="U59" s="794"/>
      <c r="V59" s="92" t="s">
        <v>96</v>
      </c>
      <c r="W59" s="43" t="s">
        <v>18</v>
      </c>
      <c r="X59" s="43" t="s">
        <v>69</v>
      </c>
      <c r="Y59" s="794"/>
      <c r="Z59" s="794"/>
      <c r="AA59" s="794"/>
      <c r="AB59" s="794"/>
      <c r="AC59" s="794"/>
      <c r="AD59" s="794"/>
      <c r="AE59" s="794"/>
      <c r="AF59" s="92" t="s">
        <v>96</v>
      </c>
      <c r="AG59" s="43" t="s">
        <v>18</v>
      </c>
      <c r="AH59" s="43" t="s">
        <v>69</v>
      </c>
      <c r="AI59" s="755" t="str">
        <f t="shared" si="1"/>
        <v/>
      </c>
      <c r="AJ59" s="755"/>
      <c r="AK59" s="755"/>
      <c r="AL59" s="755"/>
      <c r="AM59" s="755"/>
      <c r="AN59" s="755"/>
      <c r="AO59" s="755"/>
      <c r="AP59" s="92" t="s">
        <v>96</v>
      </c>
      <c r="AQ59" s="43" t="s">
        <v>18</v>
      </c>
      <c r="AR59" s="733"/>
      <c r="AS59" s="733"/>
    </row>
    <row r="60" spans="1:45" x14ac:dyDescent="0.15">
      <c r="A60" s="40"/>
      <c r="B60" s="40"/>
      <c r="C60" s="40"/>
      <c r="D60" s="40"/>
      <c r="E60" s="40"/>
      <c r="F60" s="40"/>
      <c r="G60" s="43" t="s">
        <v>69</v>
      </c>
      <c r="H60" s="754" t="s">
        <v>163</v>
      </c>
      <c r="I60" s="754"/>
      <c r="J60" s="754" t="s">
        <v>3</v>
      </c>
      <c r="K60" s="754"/>
      <c r="L60" s="748" t="s">
        <v>164</v>
      </c>
      <c r="M60" s="748"/>
      <c r="N60" s="43" t="s">
        <v>69</v>
      </c>
      <c r="O60" s="794"/>
      <c r="P60" s="794"/>
      <c r="Q60" s="794"/>
      <c r="R60" s="794"/>
      <c r="S60" s="794"/>
      <c r="T60" s="794"/>
      <c r="U60" s="794"/>
      <c r="V60" s="92" t="s">
        <v>96</v>
      </c>
      <c r="W60" s="43" t="s">
        <v>18</v>
      </c>
      <c r="X60" s="43" t="s">
        <v>69</v>
      </c>
      <c r="Y60" s="794"/>
      <c r="Z60" s="794"/>
      <c r="AA60" s="794"/>
      <c r="AB60" s="794"/>
      <c r="AC60" s="794"/>
      <c r="AD60" s="794"/>
      <c r="AE60" s="794"/>
      <c r="AF60" s="92" t="s">
        <v>96</v>
      </c>
      <c r="AG60" s="43" t="s">
        <v>18</v>
      </c>
      <c r="AH60" s="43" t="s">
        <v>69</v>
      </c>
      <c r="AI60" s="755" t="str">
        <f t="shared" si="1"/>
        <v/>
      </c>
      <c r="AJ60" s="755"/>
      <c r="AK60" s="755"/>
      <c r="AL60" s="755"/>
      <c r="AM60" s="755"/>
      <c r="AN60" s="755"/>
      <c r="AO60" s="755"/>
      <c r="AP60" s="92" t="s">
        <v>96</v>
      </c>
      <c r="AQ60" s="43" t="s">
        <v>18</v>
      </c>
      <c r="AR60" s="733"/>
      <c r="AS60" s="733"/>
    </row>
    <row r="61" spans="1:45" x14ac:dyDescent="0.15">
      <c r="A61" s="40"/>
      <c r="B61" s="40"/>
      <c r="C61" s="40"/>
      <c r="D61" s="40"/>
      <c r="E61" s="40"/>
      <c r="F61" s="40"/>
      <c r="G61" s="43" t="s">
        <v>69</v>
      </c>
      <c r="H61" s="754" t="s">
        <v>163</v>
      </c>
      <c r="I61" s="754"/>
      <c r="J61" s="754" t="s">
        <v>3</v>
      </c>
      <c r="K61" s="754"/>
      <c r="L61" s="748" t="s">
        <v>164</v>
      </c>
      <c r="M61" s="748"/>
      <c r="N61" s="43" t="s">
        <v>69</v>
      </c>
      <c r="O61" s="794"/>
      <c r="P61" s="794"/>
      <c r="Q61" s="794"/>
      <c r="R61" s="794"/>
      <c r="S61" s="794"/>
      <c r="T61" s="794"/>
      <c r="U61" s="794"/>
      <c r="V61" s="92" t="s">
        <v>96</v>
      </c>
      <c r="W61" s="43" t="s">
        <v>18</v>
      </c>
      <c r="X61" s="43" t="s">
        <v>69</v>
      </c>
      <c r="Y61" s="794"/>
      <c r="Z61" s="794"/>
      <c r="AA61" s="794"/>
      <c r="AB61" s="794"/>
      <c r="AC61" s="794"/>
      <c r="AD61" s="794"/>
      <c r="AE61" s="794"/>
      <c r="AF61" s="92" t="s">
        <v>96</v>
      </c>
      <c r="AG61" s="43" t="s">
        <v>18</v>
      </c>
      <c r="AH61" s="43" t="s">
        <v>69</v>
      </c>
      <c r="AI61" s="755" t="str">
        <f t="shared" si="1"/>
        <v/>
      </c>
      <c r="AJ61" s="755"/>
      <c r="AK61" s="755"/>
      <c r="AL61" s="755"/>
      <c r="AM61" s="755"/>
      <c r="AN61" s="755"/>
      <c r="AO61" s="755"/>
      <c r="AP61" s="92" t="s">
        <v>96</v>
      </c>
      <c r="AQ61" s="43" t="s">
        <v>18</v>
      </c>
      <c r="AR61" s="733"/>
      <c r="AS61" s="733"/>
    </row>
    <row r="62" spans="1:45" x14ac:dyDescent="0.15">
      <c r="A62" s="40"/>
      <c r="B62" s="40"/>
      <c r="C62" s="40"/>
      <c r="D62" s="40"/>
      <c r="E62" s="40"/>
      <c r="F62" s="40"/>
      <c r="G62" s="43" t="s">
        <v>69</v>
      </c>
      <c r="H62" s="754" t="s">
        <v>163</v>
      </c>
      <c r="I62" s="754"/>
      <c r="J62" s="754" t="s">
        <v>3</v>
      </c>
      <c r="K62" s="754"/>
      <c r="L62" s="748" t="s">
        <v>164</v>
      </c>
      <c r="M62" s="748"/>
      <c r="N62" s="43" t="s">
        <v>69</v>
      </c>
      <c r="O62" s="794"/>
      <c r="P62" s="794"/>
      <c r="Q62" s="794"/>
      <c r="R62" s="794"/>
      <c r="S62" s="794"/>
      <c r="T62" s="794"/>
      <c r="U62" s="794"/>
      <c r="V62" s="92" t="s">
        <v>96</v>
      </c>
      <c r="W62" s="43" t="s">
        <v>18</v>
      </c>
      <c r="X62" s="43" t="s">
        <v>69</v>
      </c>
      <c r="Y62" s="794"/>
      <c r="Z62" s="794"/>
      <c r="AA62" s="794"/>
      <c r="AB62" s="794"/>
      <c r="AC62" s="794"/>
      <c r="AD62" s="794"/>
      <c r="AE62" s="794"/>
      <c r="AF62" s="92" t="s">
        <v>96</v>
      </c>
      <c r="AG62" s="43" t="s">
        <v>18</v>
      </c>
      <c r="AH62" s="43" t="s">
        <v>69</v>
      </c>
      <c r="AI62" s="755" t="str">
        <f t="shared" si="1"/>
        <v/>
      </c>
      <c r="AJ62" s="755"/>
      <c r="AK62" s="755"/>
      <c r="AL62" s="755"/>
      <c r="AM62" s="755"/>
      <c r="AN62" s="755"/>
      <c r="AO62" s="755"/>
      <c r="AP62" s="92" t="s">
        <v>96</v>
      </c>
      <c r="AQ62" s="43" t="s">
        <v>18</v>
      </c>
      <c r="AR62" s="733"/>
      <c r="AS62" s="733"/>
    </row>
    <row r="63" spans="1:45" x14ac:dyDescent="0.15">
      <c r="A63" s="40"/>
      <c r="B63" s="40"/>
      <c r="C63" s="40"/>
      <c r="D63" s="40"/>
      <c r="E63" s="40"/>
      <c r="F63" s="40"/>
      <c r="G63" s="43" t="s">
        <v>69</v>
      </c>
      <c r="H63" s="754" t="s">
        <v>163</v>
      </c>
      <c r="I63" s="754"/>
      <c r="J63" s="754" t="s">
        <v>3</v>
      </c>
      <c r="K63" s="754"/>
      <c r="L63" s="748" t="s">
        <v>164</v>
      </c>
      <c r="M63" s="748"/>
      <c r="N63" s="43" t="s">
        <v>69</v>
      </c>
      <c r="O63" s="794"/>
      <c r="P63" s="794"/>
      <c r="Q63" s="794"/>
      <c r="R63" s="794"/>
      <c r="S63" s="794"/>
      <c r="T63" s="794"/>
      <c r="U63" s="794"/>
      <c r="V63" s="92" t="s">
        <v>96</v>
      </c>
      <c r="W63" s="43" t="s">
        <v>18</v>
      </c>
      <c r="X63" s="43" t="s">
        <v>69</v>
      </c>
      <c r="Y63" s="794"/>
      <c r="Z63" s="794"/>
      <c r="AA63" s="794"/>
      <c r="AB63" s="794"/>
      <c r="AC63" s="794"/>
      <c r="AD63" s="794"/>
      <c r="AE63" s="794"/>
      <c r="AF63" s="92" t="s">
        <v>96</v>
      </c>
      <c r="AG63" s="43" t="s">
        <v>18</v>
      </c>
      <c r="AH63" s="43" t="s">
        <v>69</v>
      </c>
      <c r="AI63" s="755" t="str">
        <f t="shared" si="1"/>
        <v/>
      </c>
      <c r="AJ63" s="755"/>
      <c r="AK63" s="755"/>
      <c r="AL63" s="755"/>
      <c r="AM63" s="755"/>
      <c r="AN63" s="755"/>
      <c r="AO63" s="755"/>
      <c r="AP63" s="92" t="s">
        <v>96</v>
      </c>
      <c r="AQ63" s="43" t="s">
        <v>18</v>
      </c>
      <c r="AR63" s="733"/>
      <c r="AS63" s="733"/>
    </row>
    <row r="64" spans="1:45" x14ac:dyDescent="0.15">
      <c r="A64" s="40"/>
      <c r="B64" s="40"/>
      <c r="C64" s="40"/>
      <c r="D64" s="40"/>
      <c r="E64" s="40"/>
      <c r="F64" s="40"/>
      <c r="G64" s="43" t="s">
        <v>69</v>
      </c>
      <c r="H64" s="754" t="s">
        <v>163</v>
      </c>
      <c r="I64" s="754"/>
      <c r="J64" s="754" t="s">
        <v>3</v>
      </c>
      <c r="K64" s="754"/>
      <c r="L64" s="748" t="s">
        <v>164</v>
      </c>
      <c r="M64" s="748"/>
      <c r="N64" s="43" t="s">
        <v>69</v>
      </c>
      <c r="O64" s="794"/>
      <c r="P64" s="794"/>
      <c r="Q64" s="794"/>
      <c r="R64" s="794"/>
      <c r="S64" s="794"/>
      <c r="T64" s="794"/>
      <c r="U64" s="794"/>
      <c r="V64" s="92" t="s">
        <v>96</v>
      </c>
      <c r="W64" s="43" t="s">
        <v>18</v>
      </c>
      <c r="X64" s="43" t="s">
        <v>69</v>
      </c>
      <c r="Y64" s="794"/>
      <c r="Z64" s="794"/>
      <c r="AA64" s="794"/>
      <c r="AB64" s="794"/>
      <c r="AC64" s="794"/>
      <c r="AD64" s="794"/>
      <c r="AE64" s="794"/>
      <c r="AF64" s="92" t="s">
        <v>96</v>
      </c>
      <c r="AG64" s="43" t="s">
        <v>18</v>
      </c>
      <c r="AH64" s="43" t="s">
        <v>69</v>
      </c>
      <c r="AI64" s="755" t="str">
        <f t="shared" si="1"/>
        <v/>
      </c>
      <c r="AJ64" s="755"/>
      <c r="AK64" s="755"/>
      <c r="AL64" s="755"/>
      <c r="AM64" s="755"/>
      <c r="AN64" s="755"/>
      <c r="AO64" s="755"/>
      <c r="AP64" s="92" t="s">
        <v>96</v>
      </c>
      <c r="AQ64" s="43" t="s">
        <v>18</v>
      </c>
      <c r="AR64" s="733"/>
      <c r="AS64" s="733"/>
    </row>
    <row r="65" spans="1:45" x14ac:dyDescent="0.15">
      <c r="A65" s="40"/>
      <c r="B65" s="40"/>
      <c r="C65" s="40"/>
      <c r="D65" s="40"/>
      <c r="E65" s="40"/>
      <c r="F65" s="40"/>
      <c r="G65" s="43" t="s">
        <v>69</v>
      </c>
      <c r="H65" s="754" t="s">
        <v>163</v>
      </c>
      <c r="I65" s="754"/>
      <c r="J65" s="754" t="s">
        <v>3</v>
      </c>
      <c r="K65" s="754"/>
      <c r="L65" s="748" t="s">
        <v>164</v>
      </c>
      <c r="M65" s="748"/>
      <c r="N65" s="43" t="s">
        <v>69</v>
      </c>
      <c r="O65" s="794"/>
      <c r="P65" s="794"/>
      <c r="Q65" s="794"/>
      <c r="R65" s="794"/>
      <c r="S65" s="794"/>
      <c r="T65" s="794"/>
      <c r="U65" s="794"/>
      <c r="V65" s="92" t="s">
        <v>96</v>
      </c>
      <c r="W65" s="43" t="s">
        <v>18</v>
      </c>
      <c r="X65" s="43" t="s">
        <v>69</v>
      </c>
      <c r="Y65" s="794"/>
      <c r="Z65" s="794"/>
      <c r="AA65" s="794"/>
      <c r="AB65" s="794"/>
      <c r="AC65" s="794"/>
      <c r="AD65" s="794"/>
      <c r="AE65" s="794"/>
      <c r="AF65" s="92" t="s">
        <v>96</v>
      </c>
      <c r="AG65" s="43" t="s">
        <v>18</v>
      </c>
      <c r="AH65" s="43" t="s">
        <v>69</v>
      </c>
      <c r="AI65" s="755" t="str">
        <f t="shared" si="1"/>
        <v/>
      </c>
      <c r="AJ65" s="755"/>
      <c r="AK65" s="755"/>
      <c r="AL65" s="755"/>
      <c r="AM65" s="755"/>
      <c r="AN65" s="755"/>
      <c r="AO65" s="755"/>
      <c r="AP65" s="92" t="s">
        <v>96</v>
      </c>
      <c r="AQ65" s="43" t="s">
        <v>18</v>
      </c>
      <c r="AR65" s="733"/>
      <c r="AS65" s="733"/>
    </row>
    <row r="66" spans="1:45" x14ac:dyDescent="0.15">
      <c r="A66" s="40"/>
      <c r="B66" s="40"/>
      <c r="C66" s="40"/>
      <c r="D66" s="40"/>
      <c r="E66" s="40"/>
      <c r="F66" s="40"/>
      <c r="G66" s="43" t="s">
        <v>69</v>
      </c>
      <c r="H66" s="754" t="s">
        <v>163</v>
      </c>
      <c r="I66" s="754"/>
      <c r="J66" s="754"/>
      <c r="K66" s="754"/>
      <c r="L66" s="748" t="s">
        <v>164</v>
      </c>
      <c r="M66" s="748"/>
      <c r="N66" s="43" t="s">
        <v>69</v>
      </c>
      <c r="O66" s="794"/>
      <c r="P66" s="794"/>
      <c r="Q66" s="794"/>
      <c r="R66" s="794"/>
      <c r="S66" s="794"/>
      <c r="T66" s="794"/>
      <c r="U66" s="794"/>
      <c r="V66" s="92" t="s">
        <v>96</v>
      </c>
      <c r="W66" s="43" t="s">
        <v>18</v>
      </c>
      <c r="X66" s="43" t="s">
        <v>69</v>
      </c>
      <c r="Y66" s="794"/>
      <c r="Z66" s="794"/>
      <c r="AA66" s="794"/>
      <c r="AB66" s="794"/>
      <c r="AC66" s="794"/>
      <c r="AD66" s="794"/>
      <c r="AE66" s="794"/>
      <c r="AF66" s="92" t="s">
        <v>96</v>
      </c>
      <c r="AG66" s="43" t="s">
        <v>18</v>
      </c>
      <c r="AH66" s="43" t="s">
        <v>69</v>
      </c>
      <c r="AI66" s="755" t="str">
        <f t="shared" si="1"/>
        <v/>
      </c>
      <c r="AJ66" s="755"/>
      <c r="AK66" s="755"/>
      <c r="AL66" s="755"/>
      <c r="AM66" s="755"/>
      <c r="AN66" s="755"/>
      <c r="AO66" s="755"/>
      <c r="AP66" s="92" t="s">
        <v>96</v>
      </c>
      <c r="AQ66" s="43" t="s">
        <v>18</v>
      </c>
      <c r="AR66" s="733"/>
      <c r="AS66" s="733"/>
    </row>
    <row r="67" spans="1:45" x14ac:dyDescent="0.15">
      <c r="A67" s="40"/>
      <c r="B67" s="749" t="s">
        <v>165</v>
      </c>
      <c r="C67" s="749"/>
      <c r="D67" s="749"/>
      <c r="E67" s="749"/>
      <c r="F67" s="749"/>
      <c r="G67" s="40"/>
      <c r="H67" s="40"/>
      <c r="I67" s="40"/>
      <c r="J67" s="40"/>
      <c r="K67" s="40"/>
      <c r="L67" s="40"/>
      <c r="M67" s="40"/>
      <c r="N67" s="43" t="s">
        <v>69</v>
      </c>
      <c r="O67" s="755" t="str">
        <f>IF('確認(4面追加)'!O204=0,"",'確認(4面追加)'!O204)</f>
        <v/>
      </c>
      <c r="P67" s="755"/>
      <c r="Q67" s="755"/>
      <c r="R67" s="755"/>
      <c r="S67" s="755"/>
      <c r="T67" s="755"/>
      <c r="U67" s="755"/>
      <c r="V67" s="92" t="s">
        <v>96</v>
      </c>
      <c r="W67" s="43" t="s">
        <v>18</v>
      </c>
      <c r="X67" s="43" t="s">
        <v>69</v>
      </c>
      <c r="Y67" s="755" t="str">
        <f>IF('確認(4面追加)'!Y204=0,"",'確認(4面追加)'!Y204)</f>
        <v/>
      </c>
      <c r="Z67" s="755"/>
      <c r="AA67" s="755"/>
      <c r="AB67" s="755"/>
      <c r="AC67" s="755"/>
      <c r="AD67" s="755"/>
      <c r="AE67" s="755"/>
      <c r="AF67" s="92" t="s">
        <v>96</v>
      </c>
      <c r="AG67" s="43" t="s">
        <v>18</v>
      </c>
      <c r="AH67" s="43" t="s">
        <v>69</v>
      </c>
      <c r="AI67" s="755" t="str">
        <f>IF('確認(4面追加)'!AI204=0,"",'確認(4面追加)'!AI204)</f>
        <v/>
      </c>
      <c r="AJ67" s="755"/>
      <c r="AK67" s="755"/>
      <c r="AL67" s="755"/>
      <c r="AM67" s="755"/>
      <c r="AN67" s="755"/>
      <c r="AO67" s="755"/>
      <c r="AP67" s="92" t="s">
        <v>96</v>
      </c>
      <c r="AQ67" s="43" t="s">
        <v>18</v>
      </c>
      <c r="AR67" s="733"/>
      <c r="AS67" s="733"/>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'確認(4面追加)'!J239</f>
        <v>4</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49" t="s">
        <v>2106</v>
      </c>
      <c r="B80" s="749"/>
      <c r="C80" s="749"/>
      <c r="D80" s="749"/>
      <c r="E80" s="749"/>
      <c r="F80" s="749"/>
      <c r="G80" s="749"/>
      <c r="H80" s="749"/>
      <c r="I80" s="749"/>
      <c r="J80" s="40"/>
      <c r="K80" s="40"/>
      <c r="L80" s="40"/>
      <c r="M80" s="40"/>
      <c r="N80" s="43" t="s">
        <v>69</v>
      </c>
      <c r="O80" s="733" t="s">
        <v>117</v>
      </c>
      <c r="P80" s="733"/>
      <c r="Q80" s="733"/>
      <c r="R80" s="733"/>
      <c r="S80" s="733"/>
      <c r="T80" s="733"/>
      <c r="U80" s="733"/>
      <c r="V80" s="733"/>
      <c r="W80" s="43" t="s">
        <v>18</v>
      </c>
      <c r="X80" s="43" t="s">
        <v>69</v>
      </c>
      <c r="Y80" s="733" t="s">
        <v>118</v>
      </c>
      <c r="Z80" s="733"/>
      <c r="AA80" s="733"/>
      <c r="AB80" s="733"/>
      <c r="AC80" s="733"/>
      <c r="AD80" s="733"/>
      <c r="AE80" s="733"/>
      <c r="AF80" s="733"/>
      <c r="AG80" s="43" t="s">
        <v>18</v>
      </c>
      <c r="AH80" s="43" t="s">
        <v>69</v>
      </c>
      <c r="AI80" s="733" t="s">
        <v>119</v>
      </c>
      <c r="AJ80" s="733"/>
      <c r="AK80" s="733"/>
      <c r="AL80" s="733"/>
      <c r="AM80" s="733"/>
      <c r="AN80" s="733"/>
      <c r="AO80" s="733"/>
      <c r="AP80" s="733"/>
      <c r="AQ80" s="43" t="s">
        <v>18</v>
      </c>
      <c r="AR80" s="37"/>
      <c r="AS80" s="37"/>
    </row>
    <row r="81" spans="1:45" x14ac:dyDescent="0.15">
      <c r="A81" s="40"/>
      <c r="B81" s="749" t="s">
        <v>162</v>
      </c>
      <c r="C81" s="749"/>
      <c r="D81" s="749"/>
      <c r="E81" s="749"/>
      <c r="F81" s="749"/>
      <c r="G81" s="43" t="s">
        <v>69</v>
      </c>
      <c r="H81" s="754" t="s">
        <v>163</v>
      </c>
      <c r="I81" s="754"/>
      <c r="J81" s="754" t="s">
        <v>3</v>
      </c>
      <c r="K81" s="754"/>
      <c r="L81" s="748" t="s">
        <v>164</v>
      </c>
      <c r="M81" s="748"/>
      <c r="N81" s="43" t="s">
        <v>69</v>
      </c>
      <c r="O81" s="794"/>
      <c r="P81" s="794"/>
      <c r="Q81" s="794"/>
      <c r="R81" s="794"/>
      <c r="S81" s="794"/>
      <c r="T81" s="794"/>
      <c r="U81" s="794"/>
      <c r="V81" s="92" t="s">
        <v>96</v>
      </c>
      <c r="W81" s="43" t="s">
        <v>18</v>
      </c>
      <c r="X81" s="43" t="s">
        <v>69</v>
      </c>
      <c r="Y81" s="794"/>
      <c r="Z81" s="794"/>
      <c r="AA81" s="794"/>
      <c r="AB81" s="794"/>
      <c r="AC81" s="794"/>
      <c r="AD81" s="794"/>
      <c r="AE81" s="794"/>
      <c r="AF81" s="92" t="s">
        <v>96</v>
      </c>
      <c r="AG81" s="43" t="s">
        <v>18</v>
      </c>
      <c r="AH81" s="43" t="s">
        <v>69</v>
      </c>
      <c r="AI81" s="755" t="str">
        <f>IF(O81+Y81=0,"",O81+Y81)</f>
        <v/>
      </c>
      <c r="AJ81" s="755"/>
      <c r="AK81" s="755"/>
      <c r="AL81" s="755"/>
      <c r="AM81" s="755"/>
      <c r="AN81" s="755"/>
      <c r="AO81" s="755"/>
      <c r="AP81" s="92" t="s">
        <v>96</v>
      </c>
      <c r="AQ81" s="43" t="s">
        <v>18</v>
      </c>
      <c r="AR81" s="733"/>
      <c r="AS81" s="733"/>
    </row>
    <row r="82" spans="1:45" x14ac:dyDescent="0.15">
      <c r="A82" s="40"/>
      <c r="B82" s="40"/>
      <c r="C82" s="40"/>
      <c r="D82" s="40"/>
      <c r="E82" s="40"/>
      <c r="F82" s="40"/>
      <c r="G82" s="43" t="s">
        <v>69</v>
      </c>
      <c r="H82" s="754" t="s">
        <v>163</v>
      </c>
      <c r="I82" s="754"/>
      <c r="J82" s="754" t="s">
        <v>3</v>
      </c>
      <c r="K82" s="754"/>
      <c r="L82" s="748" t="s">
        <v>164</v>
      </c>
      <c r="M82" s="748"/>
      <c r="N82" s="43" t="s">
        <v>69</v>
      </c>
      <c r="O82" s="794"/>
      <c r="P82" s="794"/>
      <c r="Q82" s="794"/>
      <c r="R82" s="794"/>
      <c r="S82" s="794"/>
      <c r="T82" s="794"/>
      <c r="U82" s="794"/>
      <c r="V82" s="92" t="s">
        <v>96</v>
      </c>
      <c r="W82" s="43" t="s">
        <v>18</v>
      </c>
      <c r="X82" s="43" t="s">
        <v>69</v>
      </c>
      <c r="Y82" s="794"/>
      <c r="Z82" s="794"/>
      <c r="AA82" s="794"/>
      <c r="AB82" s="794"/>
      <c r="AC82" s="794"/>
      <c r="AD82" s="794"/>
      <c r="AE82" s="794"/>
      <c r="AF82" s="92" t="s">
        <v>96</v>
      </c>
      <c r="AG82" s="43" t="s">
        <v>18</v>
      </c>
      <c r="AH82" s="43" t="s">
        <v>69</v>
      </c>
      <c r="AI82" s="755" t="str">
        <f t="shared" ref="AI82:AI100" si="2">IF(O82+Y82=0,"",O82+Y82)</f>
        <v/>
      </c>
      <c r="AJ82" s="755"/>
      <c r="AK82" s="755"/>
      <c r="AL82" s="755"/>
      <c r="AM82" s="755"/>
      <c r="AN82" s="755"/>
      <c r="AO82" s="755"/>
      <c r="AP82" s="92" t="s">
        <v>96</v>
      </c>
      <c r="AQ82" s="43" t="s">
        <v>18</v>
      </c>
      <c r="AR82" s="733"/>
      <c r="AS82" s="733"/>
    </row>
    <row r="83" spans="1:45" x14ac:dyDescent="0.15">
      <c r="A83" s="40"/>
      <c r="B83" s="40"/>
      <c r="C83" s="40"/>
      <c r="D83" s="40"/>
      <c r="E83" s="40"/>
      <c r="F83" s="40"/>
      <c r="G83" s="43" t="s">
        <v>69</v>
      </c>
      <c r="H83" s="754" t="s">
        <v>163</v>
      </c>
      <c r="I83" s="754"/>
      <c r="J83" s="754" t="s">
        <v>3</v>
      </c>
      <c r="K83" s="754"/>
      <c r="L83" s="748" t="s">
        <v>164</v>
      </c>
      <c r="M83" s="748"/>
      <c r="N83" s="43" t="s">
        <v>69</v>
      </c>
      <c r="O83" s="794"/>
      <c r="P83" s="794"/>
      <c r="Q83" s="794"/>
      <c r="R83" s="794"/>
      <c r="S83" s="794"/>
      <c r="T83" s="794"/>
      <c r="U83" s="794"/>
      <c r="V83" s="92" t="s">
        <v>96</v>
      </c>
      <c r="W83" s="43" t="s">
        <v>18</v>
      </c>
      <c r="X83" s="43" t="s">
        <v>69</v>
      </c>
      <c r="Y83" s="794"/>
      <c r="Z83" s="794"/>
      <c r="AA83" s="794"/>
      <c r="AB83" s="794"/>
      <c r="AC83" s="794"/>
      <c r="AD83" s="794"/>
      <c r="AE83" s="794"/>
      <c r="AF83" s="92" t="s">
        <v>96</v>
      </c>
      <c r="AG83" s="43" t="s">
        <v>18</v>
      </c>
      <c r="AH83" s="43" t="s">
        <v>69</v>
      </c>
      <c r="AI83" s="755" t="str">
        <f t="shared" si="2"/>
        <v/>
      </c>
      <c r="AJ83" s="755"/>
      <c r="AK83" s="755"/>
      <c r="AL83" s="755"/>
      <c r="AM83" s="755"/>
      <c r="AN83" s="755"/>
      <c r="AO83" s="755"/>
      <c r="AP83" s="92" t="s">
        <v>96</v>
      </c>
      <c r="AQ83" s="43" t="s">
        <v>18</v>
      </c>
      <c r="AR83" s="733"/>
      <c r="AS83" s="733"/>
    </row>
    <row r="84" spans="1:45" x14ac:dyDescent="0.15">
      <c r="A84" s="40"/>
      <c r="B84" s="40"/>
      <c r="C84" s="40"/>
      <c r="D84" s="40"/>
      <c r="E84" s="40"/>
      <c r="F84" s="40"/>
      <c r="G84" s="43" t="s">
        <v>69</v>
      </c>
      <c r="H84" s="754" t="s">
        <v>163</v>
      </c>
      <c r="I84" s="754"/>
      <c r="J84" s="754" t="s">
        <v>3</v>
      </c>
      <c r="K84" s="754"/>
      <c r="L84" s="748" t="s">
        <v>164</v>
      </c>
      <c r="M84" s="748"/>
      <c r="N84" s="43" t="s">
        <v>69</v>
      </c>
      <c r="O84" s="794"/>
      <c r="P84" s="794"/>
      <c r="Q84" s="794"/>
      <c r="R84" s="794"/>
      <c r="S84" s="794"/>
      <c r="T84" s="794"/>
      <c r="U84" s="794"/>
      <c r="V84" s="92" t="s">
        <v>96</v>
      </c>
      <c r="W84" s="43" t="s">
        <v>18</v>
      </c>
      <c r="X84" s="43" t="s">
        <v>69</v>
      </c>
      <c r="Y84" s="794"/>
      <c r="Z84" s="794"/>
      <c r="AA84" s="794"/>
      <c r="AB84" s="794"/>
      <c r="AC84" s="794"/>
      <c r="AD84" s="794"/>
      <c r="AE84" s="794"/>
      <c r="AF84" s="92" t="s">
        <v>96</v>
      </c>
      <c r="AG84" s="43" t="s">
        <v>18</v>
      </c>
      <c r="AH84" s="43" t="s">
        <v>69</v>
      </c>
      <c r="AI84" s="755" t="str">
        <f t="shared" si="2"/>
        <v/>
      </c>
      <c r="AJ84" s="755"/>
      <c r="AK84" s="755"/>
      <c r="AL84" s="755"/>
      <c r="AM84" s="755"/>
      <c r="AN84" s="755"/>
      <c r="AO84" s="755"/>
      <c r="AP84" s="92" t="s">
        <v>96</v>
      </c>
      <c r="AQ84" s="43" t="s">
        <v>18</v>
      </c>
      <c r="AR84" s="733"/>
      <c r="AS84" s="733"/>
    </row>
    <row r="85" spans="1:45" x14ac:dyDescent="0.15">
      <c r="A85" s="40"/>
      <c r="B85" s="40"/>
      <c r="C85" s="40"/>
      <c r="D85" s="40"/>
      <c r="E85" s="40"/>
      <c r="F85" s="40"/>
      <c r="G85" s="43" t="s">
        <v>69</v>
      </c>
      <c r="H85" s="754" t="s">
        <v>163</v>
      </c>
      <c r="I85" s="754"/>
      <c r="J85" s="754" t="s">
        <v>3</v>
      </c>
      <c r="K85" s="754"/>
      <c r="L85" s="748" t="s">
        <v>164</v>
      </c>
      <c r="M85" s="748"/>
      <c r="N85" s="43" t="s">
        <v>69</v>
      </c>
      <c r="O85" s="794"/>
      <c r="P85" s="794"/>
      <c r="Q85" s="794"/>
      <c r="R85" s="794"/>
      <c r="S85" s="794"/>
      <c r="T85" s="794"/>
      <c r="U85" s="794"/>
      <c r="V85" s="92" t="s">
        <v>96</v>
      </c>
      <c r="W85" s="43" t="s">
        <v>18</v>
      </c>
      <c r="X85" s="43" t="s">
        <v>69</v>
      </c>
      <c r="Y85" s="794"/>
      <c r="Z85" s="794"/>
      <c r="AA85" s="794"/>
      <c r="AB85" s="794"/>
      <c r="AC85" s="794"/>
      <c r="AD85" s="794"/>
      <c r="AE85" s="794"/>
      <c r="AF85" s="92" t="s">
        <v>96</v>
      </c>
      <c r="AG85" s="43" t="s">
        <v>18</v>
      </c>
      <c r="AH85" s="43" t="s">
        <v>69</v>
      </c>
      <c r="AI85" s="755" t="str">
        <f t="shared" si="2"/>
        <v/>
      </c>
      <c r="AJ85" s="755"/>
      <c r="AK85" s="755"/>
      <c r="AL85" s="755"/>
      <c r="AM85" s="755"/>
      <c r="AN85" s="755"/>
      <c r="AO85" s="755"/>
      <c r="AP85" s="92" t="s">
        <v>96</v>
      </c>
      <c r="AQ85" s="43" t="s">
        <v>18</v>
      </c>
      <c r="AR85" s="733"/>
      <c r="AS85" s="733"/>
    </row>
    <row r="86" spans="1:45" x14ac:dyDescent="0.15">
      <c r="A86" s="40"/>
      <c r="B86" s="40"/>
      <c r="C86" s="40"/>
      <c r="D86" s="40"/>
      <c r="E86" s="40"/>
      <c r="F86" s="40"/>
      <c r="G86" s="43" t="s">
        <v>69</v>
      </c>
      <c r="H86" s="754" t="s">
        <v>163</v>
      </c>
      <c r="I86" s="754"/>
      <c r="J86" s="754" t="s">
        <v>3</v>
      </c>
      <c r="K86" s="754"/>
      <c r="L86" s="748" t="s">
        <v>164</v>
      </c>
      <c r="M86" s="748"/>
      <c r="N86" s="43" t="s">
        <v>69</v>
      </c>
      <c r="O86" s="794"/>
      <c r="P86" s="794"/>
      <c r="Q86" s="794"/>
      <c r="R86" s="794"/>
      <c r="S86" s="794"/>
      <c r="T86" s="794"/>
      <c r="U86" s="794"/>
      <c r="V86" s="92" t="s">
        <v>96</v>
      </c>
      <c r="W86" s="43" t="s">
        <v>18</v>
      </c>
      <c r="X86" s="43" t="s">
        <v>69</v>
      </c>
      <c r="Y86" s="794"/>
      <c r="Z86" s="794"/>
      <c r="AA86" s="794"/>
      <c r="AB86" s="794"/>
      <c r="AC86" s="794"/>
      <c r="AD86" s="794"/>
      <c r="AE86" s="794"/>
      <c r="AF86" s="92" t="s">
        <v>96</v>
      </c>
      <c r="AG86" s="43" t="s">
        <v>18</v>
      </c>
      <c r="AH86" s="43" t="s">
        <v>69</v>
      </c>
      <c r="AI86" s="755" t="str">
        <f t="shared" si="2"/>
        <v/>
      </c>
      <c r="AJ86" s="755"/>
      <c r="AK86" s="755"/>
      <c r="AL86" s="755"/>
      <c r="AM86" s="755"/>
      <c r="AN86" s="755"/>
      <c r="AO86" s="755"/>
      <c r="AP86" s="92" t="s">
        <v>96</v>
      </c>
      <c r="AQ86" s="43" t="s">
        <v>18</v>
      </c>
      <c r="AR86" s="733"/>
      <c r="AS86" s="733"/>
    </row>
    <row r="87" spans="1:45" x14ac:dyDescent="0.15">
      <c r="A87" s="40"/>
      <c r="B87" s="40"/>
      <c r="C87" s="40"/>
      <c r="D87" s="40"/>
      <c r="E87" s="40"/>
      <c r="F87" s="40"/>
      <c r="G87" s="43" t="s">
        <v>69</v>
      </c>
      <c r="H87" s="754" t="s">
        <v>163</v>
      </c>
      <c r="I87" s="754"/>
      <c r="J87" s="754" t="s">
        <v>3</v>
      </c>
      <c r="K87" s="754"/>
      <c r="L87" s="748" t="s">
        <v>164</v>
      </c>
      <c r="M87" s="748"/>
      <c r="N87" s="43" t="s">
        <v>69</v>
      </c>
      <c r="O87" s="794"/>
      <c r="P87" s="794"/>
      <c r="Q87" s="794"/>
      <c r="R87" s="794"/>
      <c r="S87" s="794"/>
      <c r="T87" s="794"/>
      <c r="U87" s="794"/>
      <c r="V87" s="92" t="s">
        <v>96</v>
      </c>
      <c r="W87" s="43" t="s">
        <v>18</v>
      </c>
      <c r="X87" s="43" t="s">
        <v>69</v>
      </c>
      <c r="Y87" s="794"/>
      <c r="Z87" s="794"/>
      <c r="AA87" s="794"/>
      <c r="AB87" s="794"/>
      <c r="AC87" s="794"/>
      <c r="AD87" s="794"/>
      <c r="AE87" s="794"/>
      <c r="AF87" s="92" t="s">
        <v>96</v>
      </c>
      <c r="AG87" s="43" t="s">
        <v>18</v>
      </c>
      <c r="AH87" s="43" t="s">
        <v>69</v>
      </c>
      <c r="AI87" s="755" t="str">
        <f t="shared" si="2"/>
        <v/>
      </c>
      <c r="AJ87" s="755"/>
      <c r="AK87" s="755"/>
      <c r="AL87" s="755"/>
      <c r="AM87" s="755"/>
      <c r="AN87" s="755"/>
      <c r="AO87" s="755"/>
      <c r="AP87" s="92" t="s">
        <v>96</v>
      </c>
      <c r="AQ87" s="43" t="s">
        <v>18</v>
      </c>
      <c r="AR87" s="733"/>
      <c r="AS87" s="733"/>
    </row>
    <row r="88" spans="1:45" x14ac:dyDescent="0.15">
      <c r="A88" s="40"/>
      <c r="B88" s="40"/>
      <c r="C88" s="40"/>
      <c r="D88" s="40"/>
      <c r="E88" s="40"/>
      <c r="F88" s="40"/>
      <c r="G88" s="43" t="s">
        <v>69</v>
      </c>
      <c r="H88" s="754" t="s">
        <v>163</v>
      </c>
      <c r="I88" s="754"/>
      <c r="J88" s="754" t="s">
        <v>3</v>
      </c>
      <c r="K88" s="754"/>
      <c r="L88" s="748" t="s">
        <v>164</v>
      </c>
      <c r="M88" s="748"/>
      <c r="N88" s="43" t="s">
        <v>69</v>
      </c>
      <c r="O88" s="794"/>
      <c r="P88" s="794"/>
      <c r="Q88" s="794"/>
      <c r="R88" s="794"/>
      <c r="S88" s="794"/>
      <c r="T88" s="794"/>
      <c r="U88" s="794"/>
      <c r="V88" s="92" t="s">
        <v>96</v>
      </c>
      <c r="W88" s="43" t="s">
        <v>18</v>
      </c>
      <c r="X88" s="43" t="s">
        <v>69</v>
      </c>
      <c r="Y88" s="794"/>
      <c r="Z88" s="794"/>
      <c r="AA88" s="794"/>
      <c r="AB88" s="794"/>
      <c r="AC88" s="794"/>
      <c r="AD88" s="794"/>
      <c r="AE88" s="794"/>
      <c r="AF88" s="92" t="s">
        <v>96</v>
      </c>
      <c r="AG88" s="43" t="s">
        <v>18</v>
      </c>
      <c r="AH88" s="43" t="s">
        <v>69</v>
      </c>
      <c r="AI88" s="755" t="str">
        <f t="shared" si="2"/>
        <v/>
      </c>
      <c r="AJ88" s="755"/>
      <c r="AK88" s="755"/>
      <c r="AL88" s="755"/>
      <c r="AM88" s="755"/>
      <c r="AN88" s="755"/>
      <c r="AO88" s="755"/>
      <c r="AP88" s="92" t="s">
        <v>96</v>
      </c>
      <c r="AQ88" s="43" t="s">
        <v>18</v>
      </c>
      <c r="AR88" s="733"/>
      <c r="AS88" s="733"/>
    </row>
    <row r="89" spans="1:45" x14ac:dyDescent="0.15">
      <c r="A89" s="40"/>
      <c r="B89" s="40"/>
      <c r="C89" s="40"/>
      <c r="D89" s="40"/>
      <c r="E89" s="40"/>
      <c r="F89" s="40"/>
      <c r="G89" s="43" t="s">
        <v>69</v>
      </c>
      <c r="H89" s="754" t="s">
        <v>163</v>
      </c>
      <c r="I89" s="754"/>
      <c r="J89" s="754" t="s">
        <v>3</v>
      </c>
      <c r="K89" s="754"/>
      <c r="L89" s="748" t="s">
        <v>164</v>
      </c>
      <c r="M89" s="748"/>
      <c r="N89" s="43" t="s">
        <v>69</v>
      </c>
      <c r="O89" s="794"/>
      <c r="P89" s="794"/>
      <c r="Q89" s="794"/>
      <c r="R89" s="794"/>
      <c r="S89" s="794"/>
      <c r="T89" s="794"/>
      <c r="U89" s="794"/>
      <c r="V89" s="92" t="s">
        <v>96</v>
      </c>
      <c r="W89" s="43" t="s">
        <v>18</v>
      </c>
      <c r="X89" s="43" t="s">
        <v>69</v>
      </c>
      <c r="Y89" s="794"/>
      <c r="Z89" s="794"/>
      <c r="AA89" s="794"/>
      <c r="AB89" s="794"/>
      <c r="AC89" s="794"/>
      <c r="AD89" s="794"/>
      <c r="AE89" s="794"/>
      <c r="AF89" s="92" t="s">
        <v>96</v>
      </c>
      <c r="AG89" s="43" t="s">
        <v>18</v>
      </c>
      <c r="AH89" s="43" t="s">
        <v>69</v>
      </c>
      <c r="AI89" s="755" t="str">
        <f t="shared" si="2"/>
        <v/>
      </c>
      <c r="AJ89" s="755"/>
      <c r="AK89" s="755"/>
      <c r="AL89" s="755"/>
      <c r="AM89" s="755"/>
      <c r="AN89" s="755"/>
      <c r="AO89" s="755"/>
      <c r="AP89" s="92" t="s">
        <v>96</v>
      </c>
      <c r="AQ89" s="43" t="s">
        <v>18</v>
      </c>
      <c r="AR89" s="733"/>
      <c r="AS89" s="733"/>
    </row>
    <row r="90" spans="1:45" x14ac:dyDescent="0.15">
      <c r="A90" s="40"/>
      <c r="B90" s="40"/>
      <c r="C90" s="40"/>
      <c r="D90" s="40"/>
      <c r="E90" s="40"/>
      <c r="F90" s="40"/>
      <c r="G90" s="43" t="s">
        <v>69</v>
      </c>
      <c r="H90" s="754" t="s">
        <v>163</v>
      </c>
      <c r="I90" s="754"/>
      <c r="J90" s="754" t="s">
        <v>3</v>
      </c>
      <c r="K90" s="754"/>
      <c r="L90" s="748" t="s">
        <v>164</v>
      </c>
      <c r="M90" s="748"/>
      <c r="N90" s="43" t="s">
        <v>69</v>
      </c>
      <c r="O90" s="794"/>
      <c r="P90" s="794"/>
      <c r="Q90" s="794"/>
      <c r="R90" s="794"/>
      <c r="S90" s="794"/>
      <c r="T90" s="794"/>
      <c r="U90" s="794"/>
      <c r="V90" s="92" t="s">
        <v>96</v>
      </c>
      <c r="W90" s="43" t="s">
        <v>18</v>
      </c>
      <c r="X90" s="43" t="s">
        <v>69</v>
      </c>
      <c r="Y90" s="794"/>
      <c r="Z90" s="794"/>
      <c r="AA90" s="794"/>
      <c r="AB90" s="794"/>
      <c r="AC90" s="794"/>
      <c r="AD90" s="794"/>
      <c r="AE90" s="794"/>
      <c r="AF90" s="92" t="s">
        <v>96</v>
      </c>
      <c r="AG90" s="43" t="s">
        <v>18</v>
      </c>
      <c r="AH90" s="43" t="s">
        <v>69</v>
      </c>
      <c r="AI90" s="755" t="str">
        <f t="shared" si="2"/>
        <v/>
      </c>
      <c r="AJ90" s="755"/>
      <c r="AK90" s="755"/>
      <c r="AL90" s="755"/>
      <c r="AM90" s="755"/>
      <c r="AN90" s="755"/>
      <c r="AO90" s="755"/>
      <c r="AP90" s="92" t="s">
        <v>96</v>
      </c>
      <c r="AQ90" s="43" t="s">
        <v>18</v>
      </c>
      <c r="AR90" s="733"/>
      <c r="AS90" s="733"/>
    </row>
    <row r="91" spans="1:45" x14ac:dyDescent="0.15">
      <c r="A91" s="40"/>
      <c r="B91" s="40"/>
      <c r="C91" s="40"/>
      <c r="D91" s="40"/>
      <c r="E91" s="40"/>
      <c r="F91" s="40"/>
      <c r="G91" s="43" t="s">
        <v>69</v>
      </c>
      <c r="H91" s="754" t="s">
        <v>163</v>
      </c>
      <c r="I91" s="754"/>
      <c r="J91" s="754" t="s">
        <v>3</v>
      </c>
      <c r="K91" s="754"/>
      <c r="L91" s="748" t="s">
        <v>164</v>
      </c>
      <c r="M91" s="748"/>
      <c r="N91" s="43" t="s">
        <v>69</v>
      </c>
      <c r="O91" s="794"/>
      <c r="P91" s="794"/>
      <c r="Q91" s="794"/>
      <c r="R91" s="794"/>
      <c r="S91" s="794"/>
      <c r="T91" s="794"/>
      <c r="U91" s="794"/>
      <c r="V91" s="92" t="s">
        <v>96</v>
      </c>
      <c r="W91" s="43" t="s">
        <v>18</v>
      </c>
      <c r="X91" s="43" t="s">
        <v>69</v>
      </c>
      <c r="Y91" s="794"/>
      <c r="Z91" s="794"/>
      <c r="AA91" s="794"/>
      <c r="AB91" s="794"/>
      <c r="AC91" s="794"/>
      <c r="AD91" s="794"/>
      <c r="AE91" s="794"/>
      <c r="AF91" s="92" t="s">
        <v>96</v>
      </c>
      <c r="AG91" s="43" t="s">
        <v>18</v>
      </c>
      <c r="AH91" s="43" t="s">
        <v>69</v>
      </c>
      <c r="AI91" s="755" t="str">
        <f t="shared" si="2"/>
        <v/>
      </c>
      <c r="AJ91" s="755"/>
      <c r="AK91" s="755"/>
      <c r="AL91" s="755"/>
      <c r="AM91" s="755"/>
      <c r="AN91" s="755"/>
      <c r="AO91" s="755"/>
      <c r="AP91" s="92" t="s">
        <v>96</v>
      </c>
      <c r="AQ91" s="43" t="s">
        <v>18</v>
      </c>
      <c r="AR91" s="733"/>
      <c r="AS91" s="733"/>
    </row>
    <row r="92" spans="1:45" x14ac:dyDescent="0.15">
      <c r="A92" s="40"/>
      <c r="B92" s="40"/>
      <c r="C92" s="40"/>
      <c r="D92" s="40"/>
      <c r="E92" s="40"/>
      <c r="F92" s="40"/>
      <c r="G92" s="43" t="s">
        <v>69</v>
      </c>
      <c r="H92" s="754" t="s">
        <v>163</v>
      </c>
      <c r="I92" s="754"/>
      <c r="J92" s="754" t="s">
        <v>3</v>
      </c>
      <c r="K92" s="754"/>
      <c r="L92" s="748" t="s">
        <v>164</v>
      </c>
      <c r="M92" s="748"/>
      <c r="N92" s="43" t="s">
        <v>69</v>
      </c>
      <c r="O92" s="794"/>
      <c r="P92" s="794"/>
      <c r="Q92" s="794"/>
      <c r="R92" s="794"/>
      <c r="S92" s="794"/>
      <c r="T92" s="794"/>
      <c r="U92" s="794"/>
      <c r="V92" s="92" t="s">
        <v>96</v>
      </c>
      <c r="W92" s="43" t="s">
        <v>18</v>
      </c>
      <c r="X92" s="43" t="s">
        <v>69</v>
      </c>
      <c r="Y92" s="794"/>
      <c r="Z92" s="794"/>
      <c r="AA92" s="794"/>
      <c r="AB92" s="794"/>
      <c r="AC92" s="794"/>
      <c r="AD92" s="794"/>
      <c r="AE92" s="794"/>
      <c r="AF92" s="92" t="s">
        <v>96</v>
      </c>
      <c r="AG92" s="43" t="s">
        <v>18</v>
      </c>
      <c r="AH92" s="43" t="s">
        <v>69</v>
      </c>
      <c r="AI92" s="755" t="str">
        <f t="shared" si="2"/>
        <v/>
      </c>
      <c r="AJ92" s="755"/>
      <c r="AK92" s="755"/>
      <c r="AL92" s="755"/>
      <c r="AM92" s="755"/>
      <c r="AN92" s="755"/>
      <c r="AO92" s="755"/>
      <c r="AP92" s="92" t="s">
        <v>96</v>
      </c>
      <c r="AQ92" s="43" t="s">
        <v>18</v>
      </c>
      <c r="AR92" s="733"/>
      <c r="AS92" s="733"/>
    </row>
    <row r="93" spans="1:45" x14ac:dyDescent="0.15">
      <c r="A93" s="40"/>
      <c r="B93" s="40"/>
      <c r="C93" s="40"/>
      <c r="D93" s="40"/>
      <c r="E93" s="40"/>
      <c r="F93" s="40"/>
      <c r="G93" s="43" t="s">
        <v>69</v>
      </c>
      <c r="H93" s="754" t="s">
        <v>163</v>
      </c>
      <c r="I93" s="754"/>
      <c r="J93" s="754" t="s">
        <v>3</v>
      </c>
      <c r="K93" s="754"/>
      <c r="L93" s="748" t="s">
        <v>164</v>
      </c>
      <c r="M93" s="748"/>
      <c r="N93" s="43" t="s">
        <v>69</v>
      </c>
      <c r="O93" s="794"/>
      <c r="P93" s="794"/>
      <c r="Q93" s="794"/>
      <c r="R93" s="794"/>
      <c r="S93" s="794"/>
      <c r="T93" s="794"/>
      <c r="U93" s="794"/>
      <c r="V93" s="92" t="s">
        <v>96</v>
      </c>
      <c r="W93" s="43" t="s">
        <v>18</v>
      </c>
      <c r="X93" s="43" t="s">
        <v>69</v>
      </c>
      <c r="Y93" s="794"/>
      <c r="Z93" s="794"/>
      <c r="AA93" s="794"/>
      <c r="AB93" s="794"/>
      <c r="AC93" s="794"/>
      <c r="AD93" s="794"/>
      <c r="AE93" s="794"/>
      <c r="AF93" s="92" t="s">
        <v>96</v>
      </c>
      <c r="AG93" s="43" t="s">
        <v>18</v>
      </c>
      <c r="AH93" s="43" t="s">
        <v>69</v>
      </c>
      <c r="AI93" s="755" t="str">
        <f t="shared" si="2"/>
        <v/>
      </c>
      <c r="AJ93" s="755"/>
      <c r="AK93" s="755"/>
      <c r="AL93" s="755"/>
      <c r="AM93" s="755"/>
      <c r="AN93" s="755"/>
      <c r="AO93" s="755"/>
      <c r="AP93" s="92" t="s">
        <v>96</v>
      </c>
      <c r="AQ93" s="43" t="s">
        <v>18</v>
      </c>
      <c r="AR93" s="733"/>
      <c r="AS93" s="733"/>
    </row>
    <row r="94" spans="1:45" x14ac:dyDescent="0.15">
      <c r="A94" s="40"/>
      <c r="B94" s="40"/>
      <c r="C94" s="40"/>
      <c r="D94" s="40"/>
      <c r="E94" s="40"/>
      <c r="F94" s="40"/>
      <c r="G94" s="43" t="s">
        <v>69</v>
      </c>
      <c r="H94" s="754" t="s">
        <v>163</v>
      </c>
      <c r="I94" s="754"/>
      <c r="J94" s="754" t="s">
        <v>3</v>
      </c>
      <c r="K94" s="754"/>
      <c r="L94" s="748" t="s">
        <v>164</v>
      </c>
      <c r="M94" s="748"/>
      <c r="N94" s="43" t="s">
        <v>69</v>
      </c>
      <c r="O94" s="794"/>
      <c r="P94" s="794"/>
      <c r="Q94" s="794"/>
      <c r="R94" s="794"/>
      <c r="S94" s="794"/>
      <c r="T94" s="794"/>
      <c r="U94" s="794"/>
      <c r="V94" s="92" t="s">
        <v>96</v>
      </c>
      <c r="W94" s="43" t="s">
        <v>18</v>
      </c>
      <c r="X94" s="43" t="s">
        <v>69</v>
      </c>
      <c r="Y94" s="794"/>
      <c r="Z94" s="794"/>
      <c r="AA94" s="794"/>
      <c r="AB94" s="794"/>
      <c r="AC94" s="794"/>
      <c r="AD94" s="794"/>
      <c r="AE94" s="794"/>
      <c r="AF94" s="92" t="s">
        <v>96</v>
      </c>
      <c r="AG94" s="43" t="s">
        <v>18</v>
      </c>
      <c r="AH94" s="43" t="s">
        <v>69</v>
      </c>
      <c r="AI94" s="755" t="str">
        <f t="shared" si="2"/>
        <v/>
      </c>
      <c r="AJ94" s="755"/>
      <c r="AK94" s="755"/>
      <c r="AL94" s="755"/>
      <c r="AM94" s="755"/>
      <c r="AN94" s="755"/>
      <c r="AO94" s="755"/>
      <c r="AP94" s="92" t="s">
        <v>96</v>
      </c>
      <c r="AQ94" s="43" t="s">
        <v>18</v>
      </c>
      <c r="AR94" s="733"/>
      <c r="AS94" s="733"/>
    </row>
    <row r="95" spans="1:45" x14ac:dyDescent="0.15">
      <c r="A95" s="40"/>
      <c r="B95" s="40"/>
      <c r="C95" s="40"/>
      <c r="D95" s="40"/>
      <c r="E95" s="40"/>
      <c r="F95" s="40"/>
      <c r="G95" s="43" t="s">
        <v>69</v>
      </c>
      <c r="H95" s="754" t="s">
        <v>163</v>
      </c>
      <c r="I95" s="754"/>
      <c r="J95" s="754" t="s">
        <v>3</v>
      </c>
      <c r="K95" s="754"/>
      <c r="L95" s="748" t="s">
        <v>164</v>
      </c>
      <c r="M95" s="748"/>
      <c r="N95" s="43" t="s">
        <v>69</v>
      </c>
      <c r="O95" s="794"/>
      <c r="P95" s="794"/>
      <c r="Q95" s="794"/>
      <c r="R95" s="794"/>
      <c r="S95" s="794"/>
      <c r="T95" s="794"/>
      <c r="U95" s="794"/>
      <c r="V95" s="92" t="s">
        <v>96</v>
      </c>
      <c r="W95" s="43" t="s">
        <v>18</v>
      </c>
      <c r="X95" s="43" t="s">
        <v>69</v>
      </c>
      <c r="Y95" s="794"/>
      <c r="Z95" s="794"/>
      <c r="AA95" s="794"/>
      <c r="AB95" s="794"/>
      <c r="AC95" s="794"/>
      <c r="AD95" s="794"/>
      <c r="AE95" s="794"/>
      <c r="AF95" s="92" t="s">
        <v>96</v>
      </c>
      <c r="AG95" s="43" t="s">
        <v>18</v>
      </c>
      <c r="AH95" s="43" t="s">
        <v>69</v>
      </c>
      <c r="AI95" s="755" t="str">
        <f t="shared" si="2"/>
        <v/>
      </c>
      <c r="AJ95" s="755"/>
      <c r="AK95" s="755"/>
      <c r="AL95" s="755"/>
      <c r="AM95" s="755"/>
      <c r="AN95" s="755"/>
      <c r="AO95" s="755"/>
      <c r="AP95" s="92" t="s">
        <v>96</v>
      </c>
      <c r="AQ95" s="43" t="s">
        <v>18</v>
      </c>
      <c r="AR95" s="733"/>
      <c r="AS95" s="733"/>
    </row>
    <row r="96" spans="1:45" x14ac:dyDescent="0.15">
      <c r="A96" s="40"/>
      <c r="B96" s="40"/>
      <c r="C96" s="40"/>
      <c r="D96" s="40"/>
      <c r="E96" s="40"/>
      <c r="F96" s="40"/>
      <c r="G96" s="43" t="s">
        <v>69</v>
      </c>
      <c r="H96" s="754" t="s">
        <v>163</v>
      </c>
      <c r="I96" s="754"/>
      <c r="J96" s="754" t="s">
        <v>3</v>
      </c>
      <c r="K96" s="754"/>
      <c r="L96" s="748" t="s">
        <v>164</v>
      </c>
      <c r="M96" s="748"/>
      <c r="N96" s="43" t="s">
        <v>69</v>
      </c>
      <c r="O96" s="794"/>
      <c r="P96" s="794"/>
      <c r="Q96" s="794"/>
      <c r="R96" s="794"/>
      <c r="S96" s="794"/>
      <c r="T96" s="794"/>
      <c r="U96" s="794"/>
      <c r="V96" s="92" t="s">
        <v>96</v>
      </c>
      <c r="W96" s="43" t="s">
        <v>18</v>
      </c>
      <c r="X96" s="43" t="s">
        <v>69</v>
      </c>
      <c r="Y96" s="794"/>
      <c r="Z96" s="794"/>
      <c r="AA96" s="794"/>
      <c r="AB96" s="794"/>
      <c r="AC96" s="794"/>
      <c r="AD96" s="794"/>
      <c r="AE96" s="794"/>
      <c r="AF96" s="92" t="s">
        <v>96</v>
      </c>
      <c r="AG96" s="43" t="s">
        <v>18</v>
      </c>
      <c r="AH96" s="43" t="s">
        <v>69</v>
      </c>
      <c r="AI96" s="755" t="str">
        <f t="shared" si="2"/>
        <v/>
      </c>
      <c r="AJ96" s="755"/>
      <c r="AK96" s="755"/>
      <c r="AL96" s="755"/>
      <c r="AM96" s="755"/>
      <c r="AN96" s="755"/>
      <c r="AO96" s="755"/>
      <c r="AP96" s="92" t="s">
        <v>96</v>
      </c>
      <c r="AQ96" s="43" t="s">
        <v>18</v>
      </c>
      <c r="AR96" s="733"/>
      <c r="AS96" s="733"/>
    </row>
    <row r="97" spans="1:45" x14ac:dyDescent="0.15">
      <c r="A97" s="40"/>
      <c r="B97" s="40"/>
      <c r="C97" s="40"/>
      <c r="D97" s="40"/>
      <c r="E97" s="40"/>
      <c r="F97" s="40"/>
      <c r="G97" s="43" t="s">
        <v>69</v>
      </c>
      <c r="H97" s="754" t="s">
        <v>163</v>
      </c>
      <c r="I97" s="754"/>
      <c r="J97" s="754" t="s">
        <v>3</v>
      </c>
      <c r="K97" s="754"/>
      <c r="L97" s="748" t="s">
        <v>164</v>
      </c>
      <c r="M97" s="748"/>
      <c r="N97" s="43" t="s">
        <v>69</v>
      </c>
      <c r="O97" s="794"/>
      <c r="P97" s="794"/>
      <c r="Q97" s="794"/>
      <c r="R97" s="794"/>
      <c r="S97" s="794"/>
      <c r="T97" s="794"/>
      <c r="U97" s="794"/>
      <c r="V97" s="92" t="s">
        <v>96</v>
      </c>
      <c r="W97" s="43" t="s">
        <v>18</v>
      </c>
      <c r="X97" s="43" t="s">
        <v>69</v>
      </c>
      <c r="Y97" s="794"/>
      <c r="Z97" s="794"/>
      <c r="AA97" s="794"/>
      <c r="AB97" s="794"/>
      <c r="AC97" s="794"/>
      <c r="AD97" s="794"/>
      <c r="AE97" s="794"/>
      <c r="AF97" s="92" t="s">
        <v>96</v>
      </c>
      <c r="AG97" s="43" t="s">
        <v>18</v>
      </c>
      <c r="AH97" s="43" t="s">
        <v>69</v>
      </c>
      <c r="AI97" s="755" t="str">
        <f t="shared" si="2"/>
        <v/>
      </c>
      <c r="AJ97" s="755"/>
      <c r="AK97" s="755"/>
      <c r="AL97" s="755"/>
      <c r="AM97" s="755"/>
      <c r="AN97" s="755"/>
      <c r="AO97" s="755"/>
      <c r="AP97" s="92" t="s">
        <v>96</v>
      </c>
      <c r="AQ97" s="43" t="s">
        <v>18</v>
      </c>
      <c r="AR97" s="733"/>
      <c r="AS97" s="733"/>
    </row>
    <row r="98" spans="1:45" x14ac:dyDescent="0.15">
      <c r="A98" s="40"/>
      <c r="B98" s="40"/>
      <c r="C98" s="40"/>
      <c r="D98" s="40"/>
      <c r="E98" s="40"/>
      <c r="F98" s="40"/>
      <c r="G98" s="43" t="s">
        <v>69</v>
      </c>
      <c r="H98" s="754" t="s">
        <v>163</v>
      </c>
      <c r="I98" s="754"/>
      <c r="J98" s="754" t="s">
        <v>3</v>
      </c>
      <c r="K98" s="754"/>
      <c r="L98" s="748" t="s">
        <v>164</v>
      </c>
      <c r="M98" s="748"/>
      <c r="N98" s="43" t="s">
        <v>69</v>
      </c>
      <c r="O98" s="794"/>
      <c r="P98" s="794"/>
      <c r="Q98" s="794"/>
      <c r="R98" s="794"/>
      <c r="S98" s="794"/>
      <c r="T98" s="794"/>
      <c r="U98" s="794"/>
      <c r="V98" s="92" t="s">
        <v>96</v>
      </c>
      <c r="W98" s="43" t="s">
        <v>18</v>
      </c>
      <c r="X98" s="43" t="s">
        <v>69</v>
      </c>
      <c r="Y98" s="794"/>
      <c r="Z98" s="794"/>
      <c r="AA98" s="794"/>
      <c r="AB98" s="794"/>
      <c r="AC98" s="794"/>
      <c r="AD98" s="794"/>
      <c r="AE98" s="794"/>
      <c r="AF98" s="92" t="s">
        <v>96</v>
      </c>
      <c r="AG98" s="43" t="s">
        <v>18</v>
      </c>
      <c r="AH98" s="43" t="s">
        <v>69</v>
      </c>
      <c r="AI98" s="755" t="str">
        <f t="shared" si="2"/>
        <v/>
      </c>
      <c r="AJ98" s="755"/>
      <c r="AK98" s="755"/>
      <c r="AL98" s="755"/>
      <c r="AM98" s="755"/>
      <c r="AN98" s="755"/>
      <c r="AO98" s="755"/>
      <c r="AP98" s="92" t="s">
        <v>96</v>
      </c>
      <c r="AQ98" s="43" t="s">
        <v>18</v>
      </c>
      <c r="AR98" s="733"/>
      <c r="AS98" s="733"/>
    </row>
    <row r="99" spans="1:45" x14ac:dyDescent="0.15">
      <c r="A99" s="40"/>
      <c r="B99" s="40"/>
      <c r="C99" s="40"/>
      <c r="D99" s="40"/>
      <c r="E99" s="40"/>
      <c r="F99" s="40"/>
      <c r="G99" s="43" t="s">
        <v>69</v>
      </c>
      <c r="H99" s="754" t="s">
        <v>163</v>
      </c>
      <c r="I99" s="754"/>
      <c r="J99" s="754" t="s">
        <v>3</v>
      </c>
      <c r="K99" s="754"/>
      <c r="L99" s="748" t="s">
        <v>164</v>
      </c>
      <c r="M99" s="748"/>
      <c r="N99" s="43" t="s">
        <v>69</v>
      </c>
      <c r="O99" s="794"/>
      <c r="P99" s="794"/>
      <c r="Q99" s="794"/>
      <c r="R99" s="794"/>
      <c r="S99" s="794"/>
      <c r="T99" s="794"/>
      <c r="U99" s="794"/>
      <c r="V99" s="92" t="s">
        <v>96</v>
      </c>
      <c r="W99" s="43" t="s">
        <v>18</v>
      </c>
      <c r="X99" s="43" t="s">
        <v>69</v>
      </c>
      <c r="Y99" s="794"/>
      <c r="Z99" s="794"/>
      <c r="AA99" s="794"/>
      <c r="AB99" s="794"/>
      <c r="AC99" s="794"/>
      <c r="AD99" s="794"/>
      <c r="AE99" s="794"/>
      <c r="AF99" s="92" t="s">
        <v>96</v>
      </c>
      <c r="AG99" s="43" t="s">
        <v>18</v>
      </c>
      <c r="AH99" s="43" t="s">
        <v>69</v>
      </c>
      <c r="AI99" s="755" t="str">
        <f t="shared" si="2"/>
        <v/>
      </c>
      <c r="AJ99" s="755"/>
      <c r="AK99" s="755"/>
      <c r="AL99" s="755"/>
      <c r="AM99" s="755"/>
      <c r="AN99" s="755"/>
      <c r="AO99" s="755"/>
      <c r="AP99" s="92" t="s">
        <v>96</v>
      </c>
      <c r="AQ99" s="43" t="s">
        <v>18</v>
      </c>
      <c r="AR99" s="733"/>
      <c r="AS99" s="733"/>
    </row>
    <row r="100" spans="1:45" x14ac:dyDescent="0.15">
      <c r="A100" s="40"/>
      <c r="B100" s="40"/>
      <c r="C100" s="40"/>
      <c r="D100" s="40"/>
      <c r="E100" s="40"/>
      <c r="F100" s="40"/>
      <c r="G100" s="43" t="s">
        <v>69</v>
      </c>
      <c r="H100" s="754" t="s">
        <v>163</v>
      </c>
      <c r="I100" s="754"/>
      <c r="J100" s="754"/>
      <c r="K100" s="754"/>
      <c r="L100" s="748" t="s">
        <v>164</v>
      </c>
      <c r="M100" s="748"/>
      <c r="N100" s="43" t="s">
        <v>69</v>
      </c>
      <c r="O100" s="794"/>
      <c r="P100" s="794"/>
      <c r="Q100" s="794"/>
      <c r="R100" s="794"/>
      <c r="S100" s="794"/>
      <c r="T100" s="794"/>
      <c r="U100" s="794"/>
      <c r="V100" s="92" t="s">
        <v>96</v>
      </c>
      <c r="W100" s="43" t="s">
        <v>18</v>
      </c>
      <c r="X100" s="43" t="s">
        <v>69</v>
      </c>
      <c r="Y100" s="794"/>
      <c r="Z100" s="794"/>
      <c r="AA100" s="794"/>
      <c r="AB100" s="794"/>
      <c r="AC100" s="794"/>
      <c r="AD100" s="794"/>
      <c r="AE100" s="794"/>
      <c r="AF100" s="92" t="s">
        <v>96</v>
      </c>
      <c r="AG100" s="43" t="s">
        <v>18</v>
      </c>
      <c r="AH100" s="43" t="s">
        <v>69</v>
      </c>
      <c r="AI100" s="755" t="str">
        <f t="shared" si="2"/>
        <v/>
      </c>
      <c r="AJ100" s="755"/>
      <c r="AK100" s="755"/>
      <c r="AL100" s="755"/>
      <c r="AM100" s="755"/>
      <c r="AN100" s="755"/>
      <c r="AO100" s="755"/>
      <c r="AP100" s="92" t="s">
        <v>96</v>
      </c>
      <c r="AQ100" s="43" t="s">
        <v>18</v>
      </c>
      <c r="AR100" s="733"/>
      <c r="AS100" s="733"/>
    </row>
    <row r="101" spans="1:45" x14ac:dyDescent="0.15">
      <c r="A101" s="40"/>
      <c r="B101" s="749" t="s">
        <v>165</v>
      </c>
      <c r="C101" s="749"/>
      <c r="D101" s="749"/>
      <c r="E101" s="749"/>
      <c r="F101" s="749"/>
      <c r="G101" s="40"/>
      <c r="H101" s="40"/>
      <c r="I101" s="40"/>
      <c r="J101" s="40"/>
      <c r="K101" s="40"/>
      <c r="L101" s="40"/>
      <c r="M101" s="40"/>
      <c r="N101" s="43" t="s">
        <v>69</v>
      </c>
      <c r="O101" s="755" t="str">
        <f>IF('確認(4面追加)'!O315=0,"",'確認(4面追加)'!O315)</f>
        <v>申請部分</v>
      </c>
      <c r="P101" s="755"/>
      <c r="Q101" s="755"/>
      <c r="R101" s="755"/>
      <c r="S101" s="755"/>
      <c r="T101" s="755"/>
      <c r="U101" s="755"/>
      <c r="V101" s="92" t="s">
        <v>96</v>
      </c>
      <c r="W101" s="43" t="s">
        <v>18</v>
      </c>
      <c r="X101" s="43" t="s">
        <v>69</v>
      </c>
      <c r="Y101" s="755" t="str">
        <f>IF('確認(4面追加)'!Y315=0,"",'確認(4面追加)'!Y315)</f>
        <v>申請以外の部分</v>
      </c>
      <c r="Z101" s="755"/>
      <c r="AA101" s="755"/>
      <c r="AB101" s="755"/>
      <c r="AC101" s="755"/>
      <c r="AD101" s="755"/>
      <c r="AE101" s="755"/>
      <c r="AF101" s="92" t="s">
        <v>96</v>
      </c>
      <c r="AG101" s="43" t="s">
        <v>18</v>
      </c>
      <c r="AH101" s="43" t="s">
        <v>69</v>
      </c>
      <c r="AI101" s="755" t="str">
        <f>IF('確認(4面追加)'!AI315=0,"",'確認(4面追加)'!AI315)</f>
        <v>合計</v>
      </c>
      <c r="AJ101" s="755"/>
      <c r="AK101" s="755"/>
      <c r="AL101" s="755"/>
      <c r="AM101" s="755"/>
      <c r="AN101" s="755"/>
      <c r="AO101" s="755"/>
      <c r="AP101" s="92" t="s">
        <v>96</v>
      </c>
      <c r="AQ101" s="43" t="s">
        <v>18</v>
      </c>
      <c r="AR101" s="733"/>
      <c r="AS101" s="733"/>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'確認(4面追加)'!J354</f>
        <v>5</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49" t="s">
        <v>2106</v>
      </c>
      <c r="B114" s="749"/>
      <c r="C114" s="749"/>
      <c r="D114" s="749"/>
      <c r="E114" s="749"/>
      <c r="F114" s="749"/>
      <c r="G114" s="749"/>
      <c r="H114" s="749"/>
      <c r="I114" s="749"/>
      <c r="J114" s="40"/>
      <c r="K114" s="40"/>
      <c r="L114" s="40"/>
      <c r="M114" s="40"/>
      <c r="N114" s="43" t="s">
        <v>69</v>
      </c>
      <c r="O114" s="733" t="s">
        <v>117</v>
      </c>
      <c r="P114" s="733"/>
      <c r="Q114" s="733"/>
      <c r="R114" s="733"/>
      <c r="S114" s="733"/>
      <c r="T114" s="733"/>
      <c r="U114" s="733"/>
      <c r="V114" s="733"/>
      <c r="W114" s="43" t="s">
        <v>18</v>
      </c>
      <c r="X114" s="43" t="s">
        <v>69</v>
      </c>
      <c r="Y114" s="733" t="s">
        <v>118</v>
      </c>
      <c r="Z114" s="733"/>
      <c r="AA114" s="733"/>
      <c r="AB114" s="733"/>
      <c r="AC114" s="733"/>
      <c r="AD114" s="733"/>
      <c r="AE114" s="733"/>
      <c r="AF114" s="733"/>
      <c r="AG114" s="43" t="s">
        <v>18</v>
      </c>
      <c r="AH114" s="43" t="s">
        <v>69</v>
      </c>
      <c r="AI114" s="733" t="s">
        <v>119</v>
      </c>
      <c r="AJ114" s="733"/>
      <c r="AK114" s="733"/>
      <c r="AL114" s="733"/>
      <c r="AM114" s="733"/>
      <c r="AN114" s="733"/>
      <c r="AO114" s="733"/>
      <c r="AP114" s="733"/>
      <c r="AQ114" s="43" t="s">
        <v>18</v>
      </c>
      <c r="AR114" s="37"/>
      <c r="AS114" s="37"/>
    </row>
    <row r="115" spans="1:45" x14ac:dyDescent="0.15">
      <c r="A115" s="40"/>
      <c r="B115" s="749" t="s">
        <v>162</v>
      </c>
      <c r="C115" s="749"/>
      <c r="D115" s="749"/>
      <c r="E115" s="749"/>
      <c r="F115" s="749"/>
      <c r="G115" s="43" t="s">
        <v>69</v>
      </c>
      <c r="H115" s="754" t="s">
        <v>163</v>
      </c>
      <c r="I115" s="754"/>
      <c r="J115" s="754" t="s">
        <v>3</v>
      </c>
      <c r="K115" s="754"/>
      <c r="L115" s="748" t="s">
        <v>164</v>
      </c>
      <c r="M115" s="748"/>
      <c r="N115" s="43" t="s">
        <v>69</v>
      </c>
      <c r="O115" s="794"/>
      <c r="P115" s="794"/>
      <c r="Q115" s="794"/>
      <c r="R115" s="794"/>
      <c r="S115" s="794"/>
      <c r="T115" s="794"/>
      <c r="U115" s="794"/>
      <c r="V115" s="92" t="s">
        <v>96</v>
      </c>
      <c r="W115" s="43" t="s">
        <v>18</v>
      </c>
      <c r="X115" s="43" t="s">
        <v>69</v>
      </c>
      <c r="Y115" s="794"/>
      <c r="Z115" s="794"/>
      <c r="AA115" s="794"/>
      <c r="AB115" s="794"/>
      <c r="AC115" s="794"/>
      <c r="AD115" s="794"/>
      <c r="AE115" s="794"/>
      <c r="AF115" s="92" t="s">
        <v>96</v>
      </c>
      <c r="AG115" s="43" t="s">
        <v>18</v>
      </c>
      <c r="AH115" s="43" t="s">
        <v>69</v>
      </c>
      <c r="AI115" s="755" t="str">
        <f>IF(O115+Y115=0,"",O115+Y115)</f>
        <v/>
      </c>
      <c r="AJ115" s="755"/>
      <c r="AK115" s="755"/>
      <c r="AL115" s="755"/>
      <c r="AM115" s="755"/>
      <c r="AN115" s="755"/>
      <c r="AO115" s="755"/>
      <c r="AP115" s="92" t="s">
        <v>96</v>
      </c>
      <c r="AQ115" s="43" t="s">
        <v>18</v>
      </c>
      <c r="AR115" s="733"/>
      <c r="AS115" s="733"/>
    </row>
    <row r="116" spans="1:45" x14ac:dyDescent="0.15">
      <c r="A116" s="40"/>
      <c r="B116" s="40"/>
      <c r="C116" s="40"/>
      <c r="D116" s="40"/>
      <c r="E116" s="40"/>
      <c r="F116" s="40"/>
      <c r="G116" s="43" t="s">
        <v>69</v>
      </c>
      <c r="H116" s="754" t="s">
        <v>163</v>
      </c>
      <c r="I116" s="754"/>
      <c r="J116" s="754" t="s">
        <v>3</v>
      </c>
      <c r="K116" s="754"/>
      <c r="L116" s="748" t="s">
        <v>164</v>
      </c>
      <c r="M116" s="748"/>
      <c r="N116" s="43" t="s">
        <v>69</v>
      </c>
      <c r="O116" s="794"/>
      <c r="P116" s="794"/>
      <c r="Q116" s="794"/>
      <c r="R116" s="794"/>
      <c r="S116" s="794"/>
      <c r="T116" s="794"/>
      <c r="U116" s="794"/>
      <c r="V116" s="92" t="s">
        <v>96</v>
      </c>
      <c r="W116" s="43" t="s">
        <v>18</v>
      </c>
      <c r="X116" s="43" t="s">
        <v>69</v>
      </c>
      <c r="Y116" s="794"/>
      <c r="Z116" s="794"/>
      <c r="AA116" s="794"/>
      <c r="AB116" s="794"/>
      <c r="AC116" s="794"/>
      <c r="AD116" s="794"/>
      <c r="AE116" s="794"/>
      <c r="AF116" s="92" t="s">
        <v>96</v>
      </c>
      <c r="AG116" s="43" t="s">
        <v>18</v>
      </c>
      <c r="AH116" s="43" t="s">
        <v>69</v>
      </c>
      <c r="AI116" s="755" t="str">
        <f t="shared" ref="AI116:AI134" si="3">IF(O116+Y116=0,"",O116+Y116)</f>
        <v/>
      </c>
      <c r="AJ116" s="755"/>
      <c r="AK116" s="755"/>
      <c r="AL116" s="755"/>
      <c r="AM116" s="755"/>
      <c r="AN116" s="755"/>
      <c r="AO116" s="755"/>
      <c r="AP116" s="92" t="s">
        <v>96</v>
      </c>
      <c r="AQ116" s="43" t="s">
        <v>18</v>
      </c>
      <c r="AR116" s="733"/>
      <c r="AS116" s="733"/>
    </row>
    <row r="117" spans="1:45" x14ac:dyDescent="0.15">
      <c r="A117" s="40"/>
      <c r="B117" s="40"/>
      <c r="C117" s="40"/>
      <c r="D117" s="40"/>
      <c r="E117" s="40"/>
      <c r="F117" s="40"/>
      <c r="G117" s="43" t="s">
        <v>69</v>
      </c>
      <c r="H117" s="754" t="s">
        <v>163</v>
      </c>
      <c r="I117" s="754"/>
      <c r="J117" s="754" t="s">
        <v>3</v>
      </c>
      <c r="K117" s="754"/>
      <c r="L117" s="748" t="s">
        <v>164</v>
      </c>
      <c r="M117" s="748"/>
      <c r="N117" s="43" t="s">
        <v>69</v>
      </c>
      <c r="O117" s="794"/>
      <c r="P117" s="794"/>
      <c r="Q117" s="794"/>
      <c r="R117" s="794"/>
      <c r="S117" s="794"/>
      <c r="T117" s="794"/>
      <c r="U117" s="794"/>
      <c r="V117" s="92" t="s">
        <v>96</v>
      </c>
      <c r="W117" s="43" t="s">
        <v>18</v>
      </c>
      <c r="X117" s="43" t="s">
        <v>69</v>
      </c>
      <c r="Y117" s="794"/>
      <c r="Z117" s="794"/>
      <c r="AA117" s="794"/>
      <c r="AB117" s="794"/>
      <c r="AC117" s="794"/>
      <c r="AD117" s="794"/>
      <c r="AE117" s="794"/>
      <c r="AF117" s="92" t="s">
        <v>96</v>
      </c>
      <c r="AG117" s="43" t="s">
        <v>18</v>
      </c>
      <c r="AH117" s="43" t="s">
        <v>69</v>
      </c>
      <c r="AI117" s="755" t="str">
        <f t="shared" si="3"/>
        <v/>
      </c>
      <c r="AJ117" s="755"/>
      <c r="AK117" s="755"/>
      <c r="AL117" s="755"/>
      <c r="AM117" s="755"/>
      <c r="AN117" s="755"/>
      <c r="AO117" s="755"/>
      <c r="AP117" s="92" t="s">
        <v>96</v>
      </c>
      <c r="AQ117" s="43" t="s">
        <v>18</v>
      </c>
      <c r="AR117" s="733"/>
      <c r="AS117" s="733"/>
    </row>
    <row r="118" spans="1:45" x14ac:dyDescent="0.15">
      <c r="A118" s="40"/>
      <c r="B118" s="40"/>
      <c r="C118" s="40"/>
      <c r="D118" s="40"/>
      <c r="E118" s="40"/>
      <c r="F118" s="40"/>
      <c r="G118" s="43" t="s">
        <v>69</v>
      </c>
      <c r="H118" s="754" t="s">
        <v>163</v>
      </c>
      <c r="I118" s="754"/>
      <c r="J118" s="754" t="s">
        <v>3</v>
      </c>
      <c r="K118" s="754"/>
      <c r="L118" s="748" t="s">
        <v>164</v>
      </c>
      <c r="M118" s="748"/>
      <c r="N118" s="43" t="s">
        <v>69</v>
      </c>
      <c r="O118" s="794"/>
      <c r="P118" s="794"/>
      <c r="Q118" s="794"/>
      <c r="R118" s="794"/>
      <c r="S118" s="794"/>
      <c r="T118" s="794"/>
      <c r="U118" s="794"/>
      <c r="V118" s="92" t="s">
        <v>96</v>
      </c>
      <c r="W118" s="43" t="s">
        <v>18</v>
      </c>
      <c r="X118" s="43" t="s">
        <v>69</v>
      </c>
      <c r="Y118" s="794"/>
      <c r="Z118" s="794"/>
      <c r="AA118" s="794"/>
      <c r="AB118" s="794"/>
      <c r="AC118" s="794"/>
      <c r="AD118" s="794"/>
      <c r="AE118" s="794"/>
      <c r="AF118" s="92" t="s">
        <v>96</v>
      </c>
      <c r="AG118" s="43" t="s">
        <v>18</v>
      </c>
      <c r="AH118" s="43" t="s">
        <v>69</v>
      </c>
      <c r="AI118" s="755" t="str">
        <f t="shared" si="3"/>
        <v/>
      </c>
      <c r="AJ118" s="755"/>
      <c r="AK118" s="755"/>
      <c r="AL118" s="755"/>
      <c r="AM118" s="755"/>
      <c r="AN118" s="755"/>
      <c r="AO118" s="755"/>
      <c r="AP118" s="92" t="s">
        <v>96</v>
      </c>
      <c r="AQ118" s="43" t="s">
        <v>18</v>
      </c>
      <c r="AR118" s="733"/>
      <c r="AS118" s="733"/>
    </row>
    <row r="119" spans="1:45" x14ac:dyDescent="0.15">
      <c r="A119" s="40"/>
      <c r="B119" s="40"/>
      <c r="C119" s="40"/>
      <c r="D119" s="40"/>
      <c r="E119" s="40"/>
      <c r="F119" s="40"/>
      <c r="G119" s="43" t="s">
        <v>69</v>
      </c>
      <c r="H119" s="754" t="s">
        <v>163</v>
      </c>
      <c r="I119" s="754"/>
      <c r="J119" s="754" t="s">
        <v>3</v>
      </c>
      <c r="K119" s="754"/>
      <c r="L119" s="748" t="s">
        <v>164</v>
      </c>
      <c r="M119" s="748"/>
      <c r="N119" s="43" t="s">
        <v>69</v>
      </c>
      <c r="O119" s="794"/>
      <c r="P119" s="794"/>
      <c r="Q119" s="794"/>
      <c r="R119" s="794"/>
      <c r="S119" s="794"/>
      <c r="T119" s="794"/>
      <c r="U119" s="794"/>
      <c r="V119" s="92" t="s">
        <v>96</v>
      </c>
      <c r="W119" s="43" t="s">
        <v>18</v>
      </c>
      <c r="X119" s="43" t="s">
        <v>69</v>
      </c>
      <c r="Y119" s="794"/>
      <c r="Z119" s="794"/>
      <c r="AA119" s="794"/>
      <c r="AB119" s="794"/>
      <c r="AC119" s="794"/>
      <c r="AD119" s="794"/>
      <c r="AE119" s="794"/>
      <c r="AF119" s="92" t="s">
        <v>96</v>
      </c>
      <c r="AG119" s="43" t="s">
        <v>18</v>
      </c>
      <c r="AH119" s="43" t="s">
        <v>69</v>
      </c>
      <c r="AI119" s="755" t="str">
        <f t="shared" si="3"/>
        <v/>
      </c>
      <c r="AJ119" s="755"/>
      <c r="AK119" s="755"/>
      <c r="AL119" s="755"/>
      <c r="AM119" s="755"/>
      <c r="AN119" s="755"/>
      <c r="AO119" s="755"/>
      <c r="AP119" s="92" t="s">
        <v>96</v>
      </c>
      <c r="AQ119" s="43" t="s">
        <v>18</v>
      </c>
      <c r="AR119" s="733"/>
      <c r="AS119" s="733"/>
    </row>
    <row r="120" spans="1:45" x14ac:dyDescent="0.15">
      <c r="A120" s="40"/>
      <c r="B120" s="40"/>
      <c r="C120" s="40"/>
      <c r="D120" s="40"/>
      <c r="E120" s="40"/>
      <c r="F120" s="40"/>
      <c r="G120" s="43" t="s">
        <v>69</v>
      </c>
      <c r="H120" s="754" t="s">
        <v>163</v>
      </c>
      <c r="I120" s="754"/>
      <c r="J120" s="754" t="s">
        <v>3</v>
      </c>
      <c r="K120" s="754"/>
      <c r="L120" s="748" t="s">
        <v>164</v>
      </c>
      <c r="M120" s="748"/>
      <c r="N120" s="43" t="s">
        <v>69</v>
      </c>
      <c r="O120" s="794"/>
      <c r="P120" s="794"/>
      <c r="Q120" s="794"/>
      <c r="R120" s="794"/>
      <c r="S120" s="794"/>
      <c r="T120" s="794"/>
      <c r="U120" s="794"/>
      <c r="V120" s="92" t="s">
        <v>96</v>
      </c>
      <c r="W120" s="43" t="s">
        <v>18</v>
      </c>
      <c r="X120" s="43" t="s">
        <v>69</v>
      </c>
      <c r="Y120" s="794"/>
      <c r="Z120" s="794"/>
      <c r="AA120" s="794"/>
      <c r="AB120" s="794"/>
      <c r="AC120" s="794"/>
      <c r="AD120" s="794"/>
      <c r="AE120" s="794"/>
      <c r="AF120" s="92" t="s">
        <v>96</v>
      </c>
      <c r="AG120" s="43" t="s">
        <v>18</v>
      </c>
      <c r="AH120" s="43" t="s">
        <v>69</v>
      </c>
      <c r="AI120" s="755" t="str">
        <f t="shared" si="3"/>
        <v/>
      </c>
      <c r="AJ120" s="755"/>
      <c r="AK120" s="755"/>
      <c r="AL120" s="755"/>
      <c r="AM120" s="755"/>
      <c r="AN120" s="755"/>
      <c r="AO120" s="755"/>
      <c r="AP120" s="92" t="s">
        <v>96</v>
      </c>
      <c r="AQ120" s="43" t="s">
        <v>18</v>
      </c>
      <c r="AR120" s="733"/>
      <c r="AS120" s="733"/>
    </row>
    <row r="121" spans="1:45" x14ac:dyDescent="0.15">
      <c r="A121" s="40"/>
      <c r="B121" s="40"/>
      <c r="C121" s="40"/>
      <c r="D121" s="40"/>
      <c r="E121" s="40"/>
      <c r="F121" s="40"/>
      <c r="G121" s="43" t="s">
        <v>69</v>
      </c>
      <c r="H121" s="754" t="s">
        <v>163</v>
      </c>
      <c r="I121" s="754"/>
      <c r="J121" s="754" t="s">
        <v>3</v>
      </c>
      <c r="K121" s="754"/>
      <c r="L121" s="748" t="s">
        <v>164</v>
      </c>
      <c r="M121" s="748"/>
      <c r="N121" s="43" t="s">
        <v>69</v>
      </c>
      <c r="O121" s="794"/>
      <c r="P121" s="794"/>
      <c r="Q121" s="794"/>
      <c r="R121" s="794"/>
      <c r="S121" s="794"/>
      <c r="T121" s="794"/>
      <c r="U121" s="794"/>
      <c r="V121" s="92" t="s">
        <v>96</v>
      </c>
      <c r="W121" s="43" t="s">
        <v>18</v>
      </c>
      <c r="X121" s="43" t="s">
        <v>69</v>
      </c>
      <c r="Y121" s="794"/>
      <c r="Z121" s="794"/>
      <c r="AA121" s="794"/>
      <c r="AB121" s="794"/>
      <c r="AC121" s="794"/>
      <c r="AD121" s="794"/>
      <c r="AE121" s="794"/>
      <c r="AF121" s="92" t="s">
        <v>96</v>
      </c>
      <c r="AG121" s="43" t="s">
        <v>18</v>
      </c>
      <c r="AH121" s="43" t="s">
        <v>69</v>
      </c>
      <c r="AI121" s="755" t="str">
        <f t="shared" si="3"/>
        <v/>
      </c>
      <c r="AJ121" s="755"/>
      <c r="AK121" s="755"/>
      <c r="AL121" s="755"/>
      <c r="AM121" s="755"/>
      <c r="AN121" s="755"/>
      <c r="AO121" s="755"/>
      <c r="AP121" s="92" t="s">
        <v>96</v>
      </c>
      <c r="AQ121" s="43" t="s">
        <v>18</v>
      </c>
      <c r="AR121" s="733"/>
      <c r="AS121" s="733"/>
    </row>
    <row r="122" spans="1:45" x14ac:dyDescent="0.15">
      <c r="A122" s="40"/>
      <c r="B122" s="40"/>
      <c r="C122" s="40"/>
      <c r="D122" s="40"/>
      <c r="E122" s="40"/>
      <c r="F122" s="40"/>
      <c r="G122" s="43" t="s">
        <v>69</v>
      </c>
      <c r="H122" s="754" t="s">
        <v>163</v>
      </c>
      <c r="I122" s="754"/>
      <c r="J122" s="754" t="s">
        <v>3</v>
      </c>
      <c r="K122" s="754"/>
      <c r="L122" s="748" t="s">
        <v>164</v>
      </c>
      <c r="M122" s="748"/>
      <c r="N122" s="43" t="s">
        <v>69</v>
      </c>
      <c r="O122" s="794"/>
      <c r="P122" s="794"/>
      <c r="Q122" s="794"/>
      <c r="R122" s="794"/>
      <c r="S122" s="794"/>
      <c r="T122" s="794"/>
      <c r="U122" s="794"/>
      <c r="V122" s="92" t="s">
        <v>96</v>
      </c>
      <c r="W122" s="43" t="s">
        <v>18</v>
      </c>
      <c r="X122" s="43" t="s">
        <v>69</v>
      </c>
      <c r="Y122" s="794"/>
      <c r="Z122" s="794"/>
      <c r="AA122" s="794"/>
      <c r="AB122" s="794"/>
      <c r="AC122" s="794"/>
      <c r="AD122" s="794"/>
      <c r="AE122" s="794"/>
      <c r="AF122" s="92" t="s">
        <v>96</v>
      </c>
      <c r="AG122" s="43" t="s">
        <v>18</v>
      </c>
      <c r="AH122" s="43" t="s">
        <v>69</v>
      </c>
      <c r="AI122" s="755" t="str">
        <f t="shared" si="3"/>
        <v/>
      </c>
      <c r="AJ122" s="755"/>
      <c r="AK122" s="755"/>
      <c r="AL122" s="755"/>
      <c r="AM122" s="755"/>
      <c r="AN122" s="755"/>
      <c r="AO122" s="755"/>
      <c r="AP122" s="92" t="s">
        <v>96</v>
      </c>
      <c r="AQ122" s="43" t="s">
        <v>18</v>
      </c>
      <c r="AR122" s="733"/>
      <c r="AS122" s="733"/>
    </row>
    <row r="123" spans="1:45" x14ac:dyDescent="0.15">
      <c r="A123" s="40"/>
      <c r="B123" s="40"/>
      <c r="C123" s="40"/>
      <c r="D123" s="40"/>
      <c r="E123" s="40"/>
      <c r="F123" s="40"/>
      <c r="G123" s="43" t="s">
        <v>69</v>
      </c>
      <c r="H123" s="754" t="s">
        <v>163</v>
      </c>
      <c r="I123" s="754"/>
      <c r="J123" s="754" t="s">
        <v>3</v>
      </c>
      <c r="K123" s="754"/>
      <c r="L123" s="748" t="s">
        <v>164</v>
      </c>
      <c r="M123" s="748"/>
      <c r="N123" s="43" t="s">
        <v>69</v>
      </c>
      <c r="O123" s="794"/>
      <c r="P123" s="794"/>
      <c r="Q123" s="794"/>
      <c r="R123" s="794"/>
      <c r="S123" s="794"/>
      <c r="T123" s="794"/>
      <c r="U123" s="794"/>
      <c r="V123" s="92" t="s">
        <v>96</v>
      </c>
      <c r="W123" s="43" t="s">
        <v>18</v>
      </c>
      <c r="X123" s="43" t="s">
        <v>69</v>
      </c>
      <c r="Y123" s="794"/>
      <c r="Z123" s="794"/>
      <c r="AA123" s="794"/>
      <c r="AB123" s="794"/>
      <c r="AC123" s="794"/>
      <c r="AD123" s="794"/>
      <c r="AE123" s="794"/>
      <c r="AF123" s="92" t="s">
        <v>96</v>
      </c>
      <c r="AG123" s="43" t="s">
        <v>18</v>
      </c>
      <c r="AH123" s="43" t="s">
        <v>69</v>
      </c>
      <c r="AI123" s="755" t="str">
        <f t="shared" si="3"/>
        <v/>
      </c>
      <c r="AJ123" s="755"/>
      <c r="AK123" s="755"/>
      <c r="AL123" s="755"/>
      <c r="AM123" s="755"/>
      <c r="AN123" s="755"/>
      <c r="AO123" s="755"/>
      <c r="AP123" s="92" t="s">
        <v>96</v>
      </c>
      <c r="AQ123" s="43" t="s">
        <v>18</v>
      </c>
      <c r="AR123" s="733"/>
      <c r="AS123" s="733"/>
    </row>
    <row r="124" spans="1:45" x14ac:dyDescent="0.15">
      <c r="A124" s="40"/>
      <c r="B124" s="40"/>
      <c r="C124" s="40"/>
      <c r="D124" s="40"/>
      <c r="E124" s="40"/>
      <c r="F124" s="40"/>
      <c r="G124" s="43" t="s">
        <v>69</v>
      </c>
      <c r="H124" s="754" t="s">
        <v>163</v>
      </c>
      <c r="I124" s="754"/>
      <c r="J124" s="754" t="s">
        <v>3</v>
      </c>
      <c r="K124" s="754"/>
      <c r="L124" s="748" t="s">
        <v>164</v>
      </c>
      <c r="M124" s="748"/>
      <c r="N124" s="43" t="s">
        <v>69</v>
      </c>
      <c r="O124" s="794"/>
      <c r="P124" s="794"/>
      <c r="Q124" s="794"/>
      <c r="R124" s="794"/>
      <c r="S124" s="794"/>
      <c r="T124" s="794"/>
      <c r="U124" s="794"/>
      <c r="V124" s="92" t="s">
        <v>96</v>
      </c>
      <c r="W124" s="43" t="s">
        <v>18</v>
      </c>
      <c r="X124" s="43" t="s">
        <v>69</v>
      </c>
      <c r="Y124" s="794"/>
      <c r="Z124" s="794"/>
      <c r="AA124" s="794"/>
      <c r="AB124" s="794"/>
      <c r="AC124" s="794"/>
      <c r="AD124" s="794"/>
      <c r="AE124" s="794"/>
      <c r="AF124" s="92" t="s">
        <v>96</v>
      </c>
      <c r="AG124" s="43" t="s">
        <v>18</v>
      </c>
      <c r="AH124" s="43" t="s">
        <v>69</v>
      </c>
      <c r="AI124" s="755" t="str">
        <f t="shared" si="3"/>
        <v/>
      </c>
      <c r="AJ124" s="755"/>
      <c r="AK124" s="755"/>
      <c r="AL124" s="755"/>
      <c r="AM124" s="755"/>
      <c r="AN124" s="755"/>
      <c r="AO124" s="755"/>
      <c r="AP124" s="92" t="s">
        <v>96</v>
      </c>
      <c r="AQ124" s="43" t="s">
        <v>18</v>
      </c>
      <c r="AR124" s="733"/>
      <c r="AS124" s="733"/>
    </row>
    <row r="125" spans="1:45" x14ac:dyDescent="0.15">
      <c r="A125" s="40"/>
      <c r="B125" s="40"/>
      <c r="C125" s="40"/>
      <c r="D125" s="40"/>
      <c r="E125" s="40"/>
      <c r="F125" s="40"/>
      <c r="G125" s="43" t="s">
        <v>69</v>
      </c>
      <c r="H125" s="754" t="s">
        <v>163</v>
      </c>
      <c r="I125" s="754"/>
      <c r="J125" s="754" t="s">
        <v>3</v>
      </c>
      <c r="K125" s="754"/>
      <c r="L125" s="748" t="s">
        <v>164</v>
      </c>
      <c r="M125" s="748"/>
      <c r="N125" s="43" t="s">
        <v>69</v>
      </c>
      <c r="O125" s="794"/>
      <c r="P125" s="794"/>
      <c r="Q125" s="794"/>
      <c r="R125" s="794"/>
      <c r="S125" s="794"/>
      <c r="T125" s="794"/>
      <c r="U125" s="794"/>
      <c r="V125" s="92" t="s">
        <v>96</v>
      </c>
      <c r="W125" s="43" t="s">
        <v>18</v>
      </c>
      <c r="X125" s="43" t="s">
        <v>69</v>
      </c>
      <c r="Y125" s="794"/>
      <c r="Z125" s="794"/>
      <c r="AA125" s="794"/>
      <c r="AB125" s="794"/>
      <c r="AC125" s="794"/>
      <c r="AD125" s="794"/>
      <c r="AE125" s="794"/>
      <c r="AF125" s="92" t="s">
        <v>96</v>
      </c>
      <c r="AG125" s="43" t="s">
        <v>18</v>
      </c>
      <c r="AH125" s="43" t="s">
        <v>69</v>
      </c>
      <c r="AI125" s="755" t="str">
        <f t="shared" si="3"/>
        <v/>
      </c>
      <c r="AJ125" s="755"/>
      <c r="AK125" s="755"/>
      <c r="AL125" s="755"/>
      <c r="AM125" s="755"/>
      <c r="AN125" s="755"/>
      <c r="AO125" s="755"/>
      <c r="AP125" s="92" t="s">
        <v>96</v>
      </c>
      <c r="AQ125" s="43" t="s">
        <v>18</v>
      </c>
      <c r="AR125" s="733"/>
      <c r="AS125" s="733"/>
    </row>
    <row r="126" spans="1:45" x14ac:dyDescent="0.15">
      <c r="A126" s="40"/>
      <c r="B126" s="40"/>
      <c r="C126" s="40"/>
      <c r="D126" s="40"/>
      <c r="E126" s="40"/>
      <c r="F126" s="40"/>
      <c r="G126" s="43" t="s">
        <v>69</v>
      </c>
      <c r="H126" s="754" t="s">
        <v>163</v>
      </c>
      <c r="I126" s="754"/>
      <c r="J126" s="754" t="s">
        <v>3</v>
      </c>
      <c r="K126" s="754"/>
      <c r="L126" s="748" t="s">
        <v>164</v>
      </c>
      <c r="M126" s="748"/>
      <c r="N126" s="43" t="s">
        <v>69</v>
      </c>
      <c r="O126" s="794"/>
      <c r="P126" s="794"/>
      <c r="Q126" s="794"/>
      <c r="R126" s="794"/>
      <c r="S126" s="794"/>
      <c r="T126" s="794"/>
      <c r="U126" s="794"/>
      <c r="V126" s="92" t="s">
        <v>96</v>
      </c>
      <c r="W126" s="43" t="s">
        <v>18</v>
      </c>
      <c r="X126" s="43" t="s">
        <v>69</v>
      </c>
      <c r="Y126" s="794"/>
      <c r="Z126" s="794"/>
      <c r="AA126" s="794"/>
      <c r="AB126" s="794"/>
      <c r="AC126" s="794"/>
      <c r="AD126" s="794"/>
      <c r="AE126" s="794"/>
      <c r="AF126" s="92" t="s">
        <v>96</v>
      </c>
      <c r="AG126" s="43" t="s">
        <v>18</v>
      </c>
      <c r="AH126" s="43" t="s">
        <v>69</v>
      </c>
      <c r="AI126" s="755" t="str">
        <f t="shared" si="3"/>
        <v/>
      </c>
      <c r="AJ126" s="755"/>
      <c r="AK126" s="755"/>
      <c r="AL126" s="755"/>
      <c r="AM126" s="755"/>
      <c r="AN126" s="755"/>
      <c r="AO126" s="755"/>
      <c r="AP126" s="92" t="s">
        <v>96</v>
      </c>
      <c r="AQ126" s="43" t="s">
        <v>18</v>
      </c>
      <c r="AR126" s="733"/>
      <c r="AS126" s="733"/>
    </row>
    <row r="127" spans="1:45" x14ac:dyDescent="0.15">
      <c r="A127" s="40"/>
      <c r="B127" s="40"/>
      <c r="C127" s="40"/>
      <c r="D127" s="40"/>
      <c r="E127" s="40"/>
      <c r="F127" s="40"/>
      <c r="G127" s="43" t="s">
        <v>69</v>
      </c>
      <c r="H127" s="754" t="s">
        <v>163</v>
      </c>
      <c r="I127" s="754"/>
      <c r="J127" s="754" t="s">
        <v>3</v>
      </c>
      <c r="K127" s="754"/>
      <c r="L127" s="748" t="s">
        <v>164</v>
      </c>
      <c r="M127" s="748"/>
      <c r="N127" s="43" t="s">
        <v>69</v>
      </c>
      <c r="O127" s="794"/>
      <c r="P127" s="794"/>
      <c r="Q127" s="794"/>
      <c r="R127" s="794"/>
      <c r="S127" s="794"/>
      <c r="T127" s="794"/>
      <c r="U127" s="794"/>
      <c r="V127" s="92" t="s">
        <v>96</v>
      </c>
      <c r="W127" s="43" t="s">
        <v>18</v>
      </c>
      <c r="X127" s="43" t="s">
        <v>69</v>
      </c>
      <c r="Y127" s="794"/>
      <c r="Z127" s="794"/>
      <c r="AA127" s="794"/>
      <c r="AB127" s="794"/>
      <c r="AC127" s="794"/>
      <c r="AD127" s="794"/>
      <c r="AE127" s="794"/>
      <c r="AF127" s="92" t="s">
        <v>96</v>
      </c>
      <c r="AG127" s="43" t="s">
        <v>18</v>
      </c>
      <c r="AH127" s="43" t="s">
        <v>69</v>
      </c>
      <c r="AI127" s="755" t="str">
        <f t="shared" si="3"/>
        <v/>
      </c>
      <c r="AJ127" s="755"/>
      <c r="AK127" s="755"/>
      <c r="AL127" s="755"/>
      <c r="AM127" s="755"/>
      <c r="AN127" s="755"/>
      <c r="AO127" s="755"/>
      <c r="AP127" s="92" t="s">
        <v>96</v>
      </c>
      <c r="AQ127" s="43" t="s">
        <v>18</v>
      </c>
      <c r="AR127" s="733"/>
      <c r="AS127" s="733"/>
    </row>
    <row r="128" spans="1:45" x14ac:dyDescent="0.15">
      <c r="A128" s="40"/>
      <c r="B128" s="40"/>
      <c r="C128" s="40"/>
      <c r="D128" s="40"/>
      <c r="E128" s="40"/>
      <c r="F128" s="40"/>
      <c r="G128" s="43" t="s">
        <v>69</v>
      </c>
      <c r="H128" s="754" t="s">
        <v>163</v>
      </c>
      <c r="I128" s="754"/>
      <c r="J128" s="754" t="s">
        <v>3</v>
      </c>
      <c r="K128" s="754"/>
      <c r="L128" s="748" t="s">
        <v>164</v>
      </c>
      <c r="M128" s="748"/>
      <c r="N128" s="43" t="s">
        <v>69</v>
      </c>
      <c r="O128" s="794"/>
      <c r="P128" s="794"/>
      <c r="Q128" s="794"/>
      <c r="R128" s="794"/>
      <c r="S128" s="794"/>
      <c r="T128" s="794"/>
      <c r="U128" s="794"/>
      <c r="V128" s="92" t="s">
        <v>96</v>
      </c>
      <c r="W128" s="43" t="s">
        <v>18</v>
      </c>
      <c r="X128" s="43" t="s">
        <v>69</v>
      </c>
      <c r="Y128" s="794"/>
      <c r="Z128" s="794"/>
      <c r="AA128" s="794"/>
      <c r="AB128" s="794"/>
      <c r="AC128" s="794"/>
      <c r="AD128" s="794"/>
      <c r="AE128" s="794"/>
      <c r="AF128" s="92" t="s">
        <v>96</v>
      </c>
      <c r="AG128" s="43" t="s">
        <v>18</v>
      </c>
      <c r="AH128" s="43" t="s">
        <v>69</v>
      </c>
      <c r="AI128" s="755" t="str">
        <f t="shared" si="3"/>
        <v/>
      </c>
      <c r="AJ128" s="755"/>
      <c r="AK128" s="755"/>
      <c r="AL128" s="755"/>
      <c r="AM128" s="755"/>
      <c r="AN128" s="755"/>
      <c r="AO128" s="755"/>
      <c r="AP128" s="92" t="s">
        <v>96</v>
      </c>
      <c r="AQ128" s="43" t="s">
        <v>18</v>
      </c>
      <c r="AR128" s="733"/>
      <c r="AS128" s="733"/>
    </row>
    <row r="129" spans="1:45" x14ac:dyDescent="0.15">
      <c r="A129" s="40"/>
      <c r="B129" s="40"/>
      <c r="C129" s="40"/>
      <c r="D129" s="40"/>
      <c r="E129" s="40"/>
      <c r="F129" s="40"/>
      <c r="G129" s="43" t="s">
        <v>69</v>
      </c>
      <c r="H129" s="754" t="s">
        <v>163</v>
      </c>
      <c r="I129" s="754"/>
      <c r="J129" s="754" t="s">
        <v>3</v>
      </c>
      <c r="K129" s="754"/>
      <c r="L129" s="748" t="s">
        <v>164</v>
      </c>
      <c r="M129" s="748"/>
      <c r="N129" s="43" t="s">
        <v>69</v>
      </c>
      <c r="O129" s="794"/>
      <c r="P129" s="794"/>
      <c r="Q129" s="794"/>
      <c r="R129" s="794"/>
      <c r="S129" s="794"/>
      <c r="T129" s="794"/>
      <c r="U129" s="794"/>
      <c r="V129" s="92" t="s">
        <v>96</v>
      </c>
      <c r="W129" s="43" t="s">
        <v>18</v>
      </c>
      <c r="X129" s="43" t="s">
        <v>69</v>
      </c>
      <c r="Y129" s="794"/>
      <c r="Z129" s="794"/>
      <c r="AA129" s="794"/>
      <c r="AB129" s="794"/>
      <c r="AC129" s="794"/>
      <c r="AD129" s="794"/>
      <c r="AE129" s="794"/>
      <c r="AF129" s="92" t="s">
        <v>96</v>
      </c>
      <c r="AG129" s="43" t="s">
        <v>18</v>
      </c>
      <c r="AH129" s="43" t="s">
        <v>69</v>
      </c>
      <c r="AI129" s="755" t="str">
        <f t="shared" si="3"/>
        <v/>
      </c>
      <c r="AJ129" s="755"/>
      <c r="AK129" s="755"/>
      <c r="AL129" s="755"/>
      <c r="AM129" s="755"/>
      <c r="AN129" s="755"/>
      <c r="AO129" s="755"/>
      <c r="AP129" s="92" t="s">
        <v>96</v>
      </c>
      <c r="AQ129" s="43" t="s">
        <v>18</v>
      </c>
      <c r="AR129" s="733"/>
      <c r="AS129" s="733"/>
    </row>
    <row r="130" spans="1:45" x14ac:dyDescent="0.15">
      <c r="A130" s="40"/>
      <c r="B130" s="40"/>
      <c r="C130" s="40"/>
      <c r="D130" s="40"/>
      <c r="E130" s="40"/>
      <c r="F130" s="40"/>
      <c r="G130" s="43" t="s">
        <v>69</v>
      </c>
      <c r="H130" s="754" t="s">
        <v>163</v>
      </c>
      <c r="I130" s="754"/>
      <c r="J130" s="754" t="s">
        <v>3</v>
      </c>
      <c r="K130" s="754"/>
      <c r="L130" s="748" t="s">
        <v>164</v>
      </c>
      <c r="M130" s="748"/>
      <c r="N130" s="43" t="s">
        <v>69</v>
      </c>
      <c r="O130" s="794"/>
      <c r="P130" s="794"/>
      <c r="Q130" s="794"/>
      <c r="R130" s="794"/>
      <c r="S130" s="794"/>
      <c r="T130" s="794"/>
      <c r="U130" s="794"/>
      <c r="V130" s="92" t="s">
        <v>96</v>
      </c>
      <c r="W130" s="43" t="s">
        <v>18</v>
      </c>
      <c r="X130" s="43" t="s">
        <v>69</v>
      </c>
      <c r="Y130" s="794"/>
      <c r="Z130" s="794"/>
      <c r="AA130" s="794"/>
      <c r="AB130" s="794"/>
      <c r="AC130" s="794"/>
      <c r="AD130" s="794"/>
      <c r="AE130" s="794"/>
      <c r="AF130" s="92" t="s">
        <v>96</v>
      </c>
      <c r="AG130" s="43" t="s">
        <v>18</v>
      </c>
      <c r="AH130" s="43" t="s">
        <v>69</v>
      </c>
      <c r="AI130" s="755" t="str">
        <f t="shared" si="3"/>
        <v/>
      </c>
      <c r="AJ130" s="755"/>
      <c r="AK130" s="755"/>
      <c r="AL130" s="755"/>
      <c r="AM130" s="755"/>
      <c r="AN130" s="755"/>
      <c r="AO130" s="755"/>
      <c r="AP130" s="92" t="s">
        <v>96</v>
      </c>
      <c r="AQ130" s="43" t="s">
        <v>18</v>
      </c>
      <c r="AR130" s="733"/>
      <c r="AS130" s="733"/>
    </row>
    <row r="131" spans="1:45" x14ac:dyDescent="0.15">
      <c r="A131" s="40"/>
      <c r="B131" s="40"/>
      <c r="C131" s="40"/>
      <c r="D131" s="40"/>
      <c r="E131" s="40"/>
      <c r="F131" s="40"/>
      <c r="G131" s="43" t="s">
        <v>69</v>
      </c>
      <c r="H131" s="754" t="s">
        <v>163</v>
      </c>
      <c r="I131" s="754"/>
      <c r="J131" s="754" t="s">
        <v>3</v>
      </c>
      <c r="K131" s="754"/>
      <c r="L131" s="748" t="s">
        <v>164</v>
      </c>
      <c r="M131" s="748"/>
      <c r="N131" s="43" t="s">
        <v>69</v>
      </c>
      <c r="O131" s="794"/>
      <c r="P131" s="794"/>
      <c r="Q131" s="794"/>
      <c r="R131" s="794"/>
      <c r="S131" s="794"/>
      <c r="T131" s="794"/>
      <c r="U131" s="794"/>
      <c r="V131" s="92" t="s">
        <v>96</v>
      </c>
      <c r="W131" s="43" t="s">
        <v>18</v>
      </c>
      <c r="X131" s="43" t="s">
        <v>69</v>
      </c>
      <c r="Y131" s="794"/>
      <c r="Z131" s="794"/>
      <c r="AA131" s="794"/>
      <c r="AB131" s="794"/>
      <c r="AC131" s="794"/>
      <c r="AD131" s="794"/>
      <c r="AE131" s="794"/>
      <c r="AF131" s="92" t="s">
        <v>96</v>
      </c>
      <c r="AG131" s="43" t="s">
        <v>18</v>
      </c>
      <c r="AH131" s="43" t="s">
        <v>69</v>
      </c>
      <c r="AI131" s="755" t="str">
        <f t="shared" si="3"/>
        <v/>
      </c>
      <c r="AJ131" s="755"/>
      <c r="AK131" s="755"/>
      <c r="AL131" s="755"/>
      <c r="AM131" s="755"/>
      <c r="AN131" s="755"/>
      <c r="AO131" s="755"/>
      <c r="AP131" s="92" t="s">
        <v>96</v>
      </c>
      <c r="AQ131" s="43" t="s">
        <v>18</v>
      </c>
      <c r="AR131" s="733"/>
      <c r="AS131" s="733"/>
    </row>
    <row r="132" spans="1:45" x14ac:dyDescent="0.15">
      <c r="A132" s="40"/>
      <c r="B132" s="40"/>
      <c r="C132" s="40"/>
      <c r="D132" s="40"/>
      <c r="E132" s="40"/>
      <c r="F132" s="40"/>
      <c r="G132" s="43" t="s">
        <v>69</v>
      </c>
      <c r="H132" s="754" t="s">
        <v>163</v>
      </c>
      <c r="I132" s="754"/>
      <c r="J132" s="754" t="s">
        <v>3</v>
      </c>
      <c r="K132" s="754"/>
      <c r="L132" s="748" t="s">
        <v>164</v>
      </c>
      <c r="M132" s="748"/>
      <c r="N132" s="43" t="s">
        <v>69</v>
      </c>
      <c r="O132" s="794"/>
      <c r="P132" s="794"/>
      <c r="Q132" s="794"/>
      <c r="R132" s="794"/>
      <c r="S132" s="794"/>
      <c r="T132" s="794"/>
      <c r="U132" s="794"/>
      <c r="V132" s="92" t="s">
        <v>96</v>
      </c>
      <c r="W132" s="43" t="s">
        <v>18</v>
      </c>
      <c r="X132" s="43" t="s">
        <v>69</v>
      </c>
      <c r="Y132" s="794"/>
      <c r="Z132" s="794"/>
      <c r="AA132" s="794"/>
      <c r="AB132" s="794"/>
      <c r="AC132" s="794"/>
      <c r="AD132" s="794"/>
      <c r="AE132" s="794"/>
      <c r="AF132" s="92" t="s">
        <v>96</v>
      </c>
      <c r="AG132" s="43" t="s">
        <v>18</v>
      </c>
      <c r="AH132" s="43" t="s">
        <v>69</v>
      </c>
      <c r="AI132" s="755" t="str">
        <f t="shared" si="3"/>
        <v/>
      </c>
      <c r="AJ132" s="755"/>
      <c r="AK132" s="755"/>
      <c r="AL132" s="755"/>
      <c r="AM132" s="755"/>
      <c r="AN132" s="755"/>
      <c r="AO132" s="755"/>
      <c r="AP132" s="92" t="s">
        <v>96</v>
      </c>
      <c r="AQ132" s="43" t="s">
        <v>18</v>
      </c>
      <c r="AR132" s="733"/>
      <c r="AS132" s="733"/>
    </row>
    <row r="133" spans="1:45" x14ac:dyDescent="0.15">
      <c r="A133" s="40"/>
      <c r="B133" s="40"/>
      <c r="C133" s="40"/>
      <c r="D133" s="40"/>
      <c r="E133" s="40"/>
      <c r="F133" s="40"/>
      <c r="G133" s="43" t="s">
        <v>69</v>
      </c>
      <c r="H133" s="754" t="s">
        <v>163</v>
      </c>
      <c r="I133" s="754"/>
      <c r="J133" s="754" t="s">
        <v>3</v>
      </c>
      <c r="K133" s="754"/>
      <c r="L133" s="748" t="s">
        <v>164</v>
      </c>
      <c r="M133" s="748"/>
      <c r="N133" s="43" t="s">
        <v>69</v>
      </c>
      <c r="O133" s="794"/>
      <c r="P133" s="794"/>
      <c r="Q133" s="794"/>
      <c r="R133" s="794"/>
      <c r="S133" s="794"/>
      <c r="T133" s="794"/>
      <c r="U133" s="794"/>
      <c r="V133" s="92" t="s">
        <v>96</v>
      </c>
      <c r="W133" s="43" t="s">
        <v>18</v>
      </c>
      <c r="X133" s="43" t="s">
        <v>69</v>
      </c>
      <c r="Y133" s="794"/>
      <c r="Z133" s="794"/>
      <c r="AA133" s="794"/>
      <c r="AB133" s="794"/>
      <c r="AC133" s="794"/>
      <c r="AD133" s="794"/>
      <c r="AE133" s="794"/>
      <c r="AF133" s="92" t="s">
        <v>96</v>
      </c>
      <c r="AG133" s="43" t="s">
        <v>18</v>
      </c>
      <c r="AH133" s="43" t="s">
        <v>69</v>
      </c>
      <c r="AI133" s="755" t="str">
        <f t="shared" si="3"/>
        <v/>
      </c>
      <c r="AJ133" s="755"/>
      <c r="AK133" s="755"/>
      <c r="AL133" s="755"/>
      <c r="AM133" s="755"/>
      <c r="AN133" s="755"/>
      <c r="AO133" s="755"/>
      <c r="AP133" s="92" t="s">
        <v>96</v>
      </c>
      <c r="AQ133" s="43" t="s">
        <v>18</v>
      </c>
      <c r="AR133" s="733"/>
      <c r="AS133" s="733"/>
    </row>
    <row r="134" spans="1:45" x14ac:dyDescent="0.15">
      <c r="A134" s="40"/>
      <c r="B134" s="40"/>
      <c r="C134" s="40"/>
      <c r="D134" s="40"/>
      <c r="E134" s="40"/>
      <c r="F134" s="40"/>
      <c r="G134" s="43" t="s">
        <v>69</v>
      </c>
      <c r="H134" s="754" t="s">
        <v>163</v>
      </c>
      <c r="I134" s="754"/>
      <c r="J134" s="754"/>
      <c r="K134" s="754"/>
      <c r="L134" s="748" t="s">
        <v>164</v>
      </c>
      <c r="M134" s="748"/>
      <c r="N134" s="43" t="s">
        <v>69</v>
      </c>
      <c r="O134" s="794"/>
      <c r="P134" s="794"/>
      <c r="Q134" s="794"/>
      <c r="R134" s="794"/>
      <c r="S134" s="794"/>
      <c r="T134" s="794"/>
      <c r="U134" s="794"/>
      <c r="V134" s="92" t="s">
        <v>96</v>
      </c>
      <c r="W134" s="43" t="s">
        <v>18</v>
      </c>
      <c r="X134" s="43" t="s">
        <v>69</v>
      </c>
      <c r="Y134" s="794"/>
      <c r="Z134" s="794"/>
      <c r="AA134" s="794"/>
      <c r="AB134" s="794"/>
      <c r="AC134" s="794"/>
      <c r="AD134" s="794"/>
      <c r="AE134" s="794"/>
      <c r="AF134" s="92" t="s">
        <v>96</v>
      </c>
      <c r="AG134" s="43" t="s">
        <v>18</v>
      </c>
      <c r="AH134" s="43" t="s">
        <v>69</v>
      </c>
      <c r="AI134" s="755" t="str">
        <f t="shared" si="3"/>
        <v/>
      </c>
      <c r="AJ134" s="755"/>
      <c r="AK134" s="755"/>
      <c r="AL134" s="755"/>
      <c r="AM134" s="755"/>
      <c r="AN134" s="755"/>
      <c r="AO134" s="755"/>
      <c r="AP134" s="92" t="s">
        <v>96</v>
      </c>
      <c r="AQ134" s="43" t="s">
        <v>18</v>
      </c>
      <c r="AR134" s="733"/>
      <c r="AS134" s="733"/>
    </row>
    <row r="135" spans="1:45" x14ac:dyDescent="0.15">
      <c r="A135" s="40"/>
      <c r="B135" s="749" t="s">
        <v>165</v>
      </c>
      <c r="C135" s="749"/>
      <c r="D135" s="749"/>
      <c r="E135" s="749"/>
      <c r="F135" s="749"/>
      <c r="G135" s="40"/>
      <c r="H135" s="40"/>
      <c r="I135" s="40"/>
      <c r="J135" s="40"/>
      <c r="K135" s="40"/>
      <c r="L135" s="40"/>
      <c r="M135" s="40"/>
      <c r="N135" s="43" t="s">
        <v>69</v>
      </c>
      <c r="O135" s="755" t="str">
        <f>IF('確認(4面追加)'!O431=0,"",'確認(4面追加)'!O431)</f>
        <v/>
      </c>
      <c r="P135" s="755"/>
      <c r="Q135" s="755"/>
      <c r="R135" s="755"/>
      <c r="S135" s="755"/>
      <c r="T135" s="755"/>
      <c r="U135" s="755"/>
      <c r="V135" s="92" t="s">
        <v>96</v>
      </c>
      <c r="W135" s="43" t="s">
        <v>18</v>
      </c>
      <c r="X135" s="43" t="s">
        <v>69</v>
      </c>
      <c r="Y135" s="755" t="str">
        <f>IF('確認(4面追加)'!Y431=0,"",'確認(4面追加)'!Y431)</f>
        <v/>
      </c>
      <c r="Z135" s="755"/>
      <c r="AA135" s="755"/>
      <c r="AB135" s="755"/>
      <c r="AC135" s="755"/>
      <c r="AD135" s="755"/>
      <c r="AE135" s="755"/>
      <c r="AF135" s="92" t="s">
        <v>96</v>
      </c>
      <c r="AG135" s="43" t="s">
        <v>18</v>
      </c>
      <c r="AH135" s="43" t="s">
        <v>69</v>
      </c>
      <c r="AI135" s="755" t="str">
        <f>IF('確認(4面追加)'!AI431=0,"",'確認(4面追加)'!AI431)</f>
        <v/>
      </c>
      <c r="AJ135" s="755"/>
      <c r="AK135" s="755"/>
      <c r="AL135" s="755"/>
      <c r="AM135" s="755"/>
      <c r="AN135" s="755"/>
      <c r="AO135" s="755"/>
      <c r="AP135" s="92" t="s">
        <v>96</v>
      </c>
      <c r="AQ135" s="43" t="s">
        <v>18</v>
      </c>
      <c r="AR135" s="733"/>
      <c r="AS135" s="733"/>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6</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49" t="s">
        <v>2106</v>
      </c>
      <c r="B148" s="749"/>
      <c r="C148" s="749"/>
      <c r="D148" s="749"/>
      <c r="E148" s="749"/>
      <c r="F148" s="749"/>
      <c r="G148" s="749"/>
      <c r="H148" s="749"/>
      <c r="I148" s="749"/>
      <c r="J148" s="40"/>
      <c r="K148" s="40"/>
      <c r="L148" s="40"/>
      <c r="M148" s="40"/>
      <c r="N148" s="43" t="s">
        <v>69</v>
      </c>
      <c r="O148" s="733" t="s">
        <v>117</v>
      </c>
      <c r="P148" s="733"/>
      <c r="Q148" s="733"/>
      <c r="R148" s="733"/>
      <c r="S148" s="733"/>
      <c r="T148" s="733"/>
      <c r="U148" s="733"/>
      <c r="V148" s="733"/>
      <c r="W148" s="43" t="s">
        <v>18</v>
      </c>
      <c r="X148" s="43" t="s">
        <v>69</v>
      </c>
      <c r="Y148" s="733" t="s">
        <v>118</v>
      </c>
      <c r="Z148" s="733"/>
      <c r="AA148" s="733"/>
      <c r="AB148" s="733"/>
      <c r="AC148" s="733"/>
      <c r="AD148" s="733"/>
      <c r="AE148" s="733"/>
      <c r="AF148" s="733"/>
      <c r="AG148" s="43" t="s">
        <v>18</v>
      </c>
      <c r="AH148" s="43" t="s">
        <v>69</v>
      </c>
      <c r="AI148" s="733" t="s">
        <v>119</v>
      </c>
      <c r="AJ148" s="733"/>
      <c r="AK148" s="733"/>
      <c r="AL148" s="733"/>
      <c r="AM148" s="733"/>
      <c r="AN148" s="733"/>
      <c r="AO148" s="733"/>
      <c r="AP148" s="733"/>
      <c r="AQ148" s="43" t="s">
        <v>18</v>
      </c>
      <c r="AR148" s="37"/>
      <c r="AS148" s="37"/>
    </row>
    <row r="149" spans="1:45" x14ac:dyDescent="0.15">
      <c r="A149" s="40"/>
      <c r="B149" s="749" t="s">
        <v>162</v>
      </c>
      <c r="C149" s="749"/>
      <c r="D149" s="749"/>
      <c r="E149" s="749"/>
      <c r="F149" s="749"/>
      <c r="G149" s="43" t="s">
        <v>69</v>
      </c>
      <c r="H149" s="754" t="s">
        <v>163</v>
      </c>
      <c r="I149" s="754"/>
      <c r="J149" s="754" t="s">
        <v>3</v>
      </c>
      <c r="K149" s="754"/>
      <c r="L149" s="748" t="s">
        <v>164</v>
      </c>
      <c r="M149" s="748"/>
      <c r="N149" s="43" t="s">
        <v>69</v>
      </c>
      <c r="O149" s="794"/>
      <c r="P149" s="794"/>
      <c r="Q149" s="794"/>
      <c r="R149" s="794"/>
      <c r="S149" s="794"/>
      <c r="T149" s="794"/>
      <c r="U149" s="794"/>
      <c r="V149" s="92" t="s">
        <v>96</v>
      </c>
      <c r="W149" s="43" t="s">
        <v>18</v>
      </c>
      <c r="X149" s="43" t="s">
        <v>69</v>
      </c>
      <c r="Y149" s="794"/>
      <c r="Z149" s="794"/>
      <c r="AA149" s="794"/>
      <c r="AB149" s="794"/>
      <c r="AC149" s="794"/>
      <c r="AD149" s="794"/>
      <c r="AE149" s="794"/>
      <c r="AF149" s="92" t="s">
        <v>96</v>
      </c>
      <c r="AG149" s="43" t="s">
        <v>18</v>
      </c>
      <c r="AH149" s="43" t="s">
        <v>69</v>
      </c>
      <c r="AI149" s="755" t="str">
        <f>IF(O149+Y149=0,"",O149+Y149)</f>
        <v/>
      </c>
      <c r="AJ149" s="755"/>
      <c r="AK149" s="755"/>
      <c r="AL149" s="755"/>
      <c r="AM149" s="755"/>
      <c r="AN149" s="755"/>
      <c r="AO149" s="755"/>
      <c r="AP149" s="92" t="s">
        <v>96</v>
      </c>
      <c r="AQ149" s="43" t="s">
        <v>18</v>
      </c>
      <c r="AR149" s="733"/>
      <c r="AS149" s="733"/>
    </row>
    <row r="150" spans="1:45" x14ac:dyDescent="0.15">
      <c r="A150" s="40"/>
      <c r="B150" s="40"/>
      <c r="C150" s="40"/>
      <c r="D150" s="40"/>
      <c r="E150" s="40"/>
      <c r="F150" s="40"/>
      <c r="G150" s="43" t="s">
        <v>69</v>
      </c>
      <c r="H150" s="754" t="s">
        <v>163</v>
      </c>
      <c r="I150" s="754"/>
      <c r="J150" s="754" t="s">
        <v>3</v>
      </c>
      <c r="K150" s="754"/>
      <c r="L150" s="748" t="s">
        <v>164</v>
      </c>
      <c r="M150" s="748"/>
      <c r="N150" s="43" t="s">
        <v>69</v>
      </c>
      <c r="O150" s="794"/>
      <c r="P150" s="794"/>
      <c r="Q150" s="794"/>
      <c r="R150" s="794"/>
      <c r="S150" s="794"/>
      <c r="T150" s="794"/>
      <c r="U150" s="794"/>
      <c r="V150" s="92" t="s">
        <v>96</v>
      </c>
      <c r="W150" s="43" t="s">
        <v>18</v>
      </c>
      <c r="X150" s="43" t="s">
        <v>69</v>
      </c>
      <c r="Y150" s="794"/>
      <c r="Z150" s="794"/>
      <c r="AA150" s="794"/>
      <c r="AB150" s="794"/>
      <c r="AC150" s="794"/>
      <c r="AD150" s="794"/>
      <c r="AE150" s="794"/>
      <c r="AF150" s="92" t="s">
        <v>96</v>
      </c>
      <c r="AG150" s="43" t="s">
        <v>18</v>
      </c>
      <c r="AH150" s="43" t="s">
        <v>69</v>
      </c>
      <c r="AI150" s="755" t="str">
        <f t="shared" ref="AI150:AI168" si="4">IF(O150+Y150=0,"",O150+Y150)</f>
        <v/>
      </c>
      <c r="AJ150" s="755"/>
      <c r="AK150" s="755"/>
      <c r="AL150" s="755"/>
      <c r="AM150" s="755"/>
      <c r="AN150" s="755"/>
      <c r="AO150" s="755"/>
      <c r="AP150" s="92" t="s">
        <v>96</v>
      </c>
      <c r="AQ150" s="43" t="s">
        <v>18</v>
      </c>
      <c r="AR150" s="733"/>
      <c r="AS150" s="733"/>
    </row>
    <row r="151" spans="1:45" x14ac:dyDescent="0.15">
      <c r="A151" s="40"/>
      <c r="B151" s="40"/>
      <c r="C151" s="40"/>
      <c r="D151" s="40"/>
      <c r="E151" s="40"/>
      <c r="F151" s="40"/>
      <c r="G151" s="43" t="s">
        <v>69</v>
      </c>
      <c r="H151" s="754" t="s">
        <v>163</v>
      </c>
      <c r="I151" s="754"/>
      <c r="J151" s="754" t="s">
        <v>3</v>
      </c>
      <c r="K151" s="754"/>
      <c r="L151" s="748" t="s">
        <v>164</v>
      </c>
      <c r="M151" s="748"/>
      <c r="N151" s="43" t="s">
        <v>69</v>
      </c>
      <c r="O151" s="794"/>
      <c r="P151" s="794"/>
      <c r="Q151" s="794"/>
      <c r="R151" s="794"/>
      <c r="S151" s="794"/>
      <c r="T151" s="794"/>
      <c r="U151" s="794"/>
      <c r="V151" s="92" t="s">
        <v>96</v>
      </c>
      <c r="W151" s="43" t="s">
        <v>18</v>
      </c>
      <c r="X151" s="43" t="s">
        <v>69</v>
      </c>
      <c r="Y151" s="794"/>
      <c r="Z151" s="794"/>
      <c r="AA151" s="794"/>
      <c r="AB151" s="794"/>
      <c r="AC151" s="794"/>
      <c r="AD151" s="794"/>
      <c r="AE151" s="794"/>
      <c r="AF151" s="92" t="s">
        <v>96</v>
      </c>
      <c r="AG151" s="43" t="s">
        <v>18</v>
      </c>
      <c r="AH151" s="43" t="s">
        <v>69</v>
      </c>
      <c r="AI151" s="755" t="str">
        <f t="shared" si="4"/>
        <v/>
      </c>
      <c r="AJ151" s="755"/>
      <c r="AK151" s="755"/>
      <c r="AL151" s="755"/>
      <c r="AM151" s="755"/>
      <c r="AN151" s="755"/>
      <c r="AO151" s="755"/>
      <c r="AP151" s="92" t="s">
        <v>96</v>
      </c>
      <c r="AQ151" s="43" t="s">
        <v>18</v>
      </c>
      <c r="AR151" s="733"/>
      <c r="AS151" s="733"/>
    </row>
    <row r="152" spans="1:45" x14ac:dyDescent="0.15">
      <c r="A152" s="40"/>
      <c r="B152" s="40"/>
      <c r="C152" s="40"/>
      <c r="D152" s="40"/>
      <c r="E152" s="40"/>
      <c r="F152" s="40"/>
      <c r="G152" s="43" t="s">
        <v>69</v>
      </c>
      <c r="H152" s="754" t="s">
        <v>163</v>
      </c>
      <c r="I152" s="754"/>
      <c r="J152" s="754" t="s">
        <v>3</v>
      </c>
      <c r="K152" s="754"/>
      <c r="L152" s="748" t="s">
        <v>164</v>
      </c>
      <c r="M152" s="748"/>
      <c r="N152" s="43" t="s">
        <v>69</v>
      </c>
      <c r="O152" s="794"/>
      <c r="P152" s="794"/>
      <c r="Q152" s="794"/>
      <c r="R152" s="794"/>
      <c r="S152" s="794"/>
      <c r="T152" s="794"/>
      <c r="U152" s="794"/>
      <c r="V152" s="92" t="s">
        <v>96</v>
      </c>
      <c r="W152" s="43" t="s">
        <v>18</v>
      </c>
      <c r="X152" s="43" t="s">
        <v>69</v>
      </c>
      <c r="Y152" s="794"/>
      <c r="Z152" s="794"/>
      <c r="AA152" s="794"/>
      <c r="AB152" s="794"/>
      <c r="AC152" s="794"/>
      <c r="AD152" s="794"/>
      <c r="AE152" s="794"/>
      <c r="AF152" s="92" t="s">
        <v>96</v>
      </c>
      <c r="AG152" s="43" t="s">
        <v>18</v>
      </c>
      <c r="AH152" s="43" t="s">
        <v>69</v>
      </c>
      <c r="AI152" s="755" t="str">
        <f t="shared" si="4"/>
        <v/>
      </c>
      <c r="AJ152" s="755"/>
      <c r="AK152" s="755"/>
      <c r="AL152" s="755"/>
      <c r="AM152" s="755"/>
      <c r="AN152" s="755"/>
      <c r="AO152" s="755"/>
      <c r="AP152" s="92" t="s">
        <v>96</v>
      </c>
      <c r="AQ152" s="43" t="s">
        <v>18</v>
      </c>
      <c r="AR152" s="733"/>
      <c r="AS152" s="733"/>
    </row>
    <row r="153" spans="1:45" x14ac:dyDescent="0.15">
      <c r="A153" s="40"/>
      <c r="B153" s="40"/>
      <c r="C153" s="40"/>
      <c r="D153" s="40"/>
      <c r="E153" s="40"/>
      <c r="F153" s="40"/>
      <c r="G153" s="43" t="s">
        <v>69</v>
      </c>
      <c r="H153" s="754" t="s">
        <v>163</v>
      </c>
      <c r="I153" s="754"/>
      <c r="J153" s="754" t="s">
        <v>3</v>
      </c>
      <c r="K153" s="754"/>
      <c r="L153" s="748" t="s">
        <v>164</v>
      </c>
      <c r="M153" s="748"/>
      <c r="N153" s="43" t="s">
        <v>69</v>
      </c>
      <c r="O153" s="794"/>
      <c r="P153" s="794"/>
      <c r="Q153" s="794"/>
      <c r="R153" s="794"/>
      <c r="S153" s="794"/>
      <c r="T153" s="794"/>
      <c r="U153" s="794"/>
      <c r="V153" s="92" t="s">
        <v>96</v>
      </c>
      <c r="W153" s="43" t="s">
        <v>18</v>
      </c>
      <c r="X153" s="43" t="s">
        <v>69</v>
      </c>
      <c r="Y153" s="794"/>
      <c r="Z153" s="794"/>
      <c r="AA153" s="794"/>
      <c r="AB153" s="794"/>
      <c r="AC153" s="794"/>
      <c r="AD153" s="794"/>
      <c r="AE153" s="794"/>
      <c r="AF153" s="92" t="s">
        <v>96</v>
      </c>
      <c r="AG153" s="43" t="s">
        <v>18</v>
      </c>
      <c r="AH153" s="43" t="s">
        <v>69</v>
      </c>
      <c r="AI153" s="755" t="str">
        <f t="shared" si="4"/>
        <v/>
      </c>
      <c r="AJ153" s="755"/>
      <c r="AK153" s="755"/>
      <c r="AL153" s="755"/>
      <c r="AM153" s="755"/>
      <c r="AN153" s="755"/>
      <c r="AO153" s="755"/>
      <c r="AP153" s="92" t="s">
        <v>96</v>
      </c>
      <c r="AQ153" s="43" t="s">
        <v>18</v>
      </c>
      <c r="AR153" s="733"/>
      <c r="AS153" s="733"/>
    </row>
    <row r="154" spans="1:45" x14ac:dyDescent="0.15">
      <c r="A154" s="40"/>
      <c r="B154" s="40"/>
      <c r="C154" s="40"/>
      <c r="D154" s="40"/>
      <c r="E154" s="40"/>
      <c r="F154" s="40"/>
      <c r="G154" s="43" t="s">
        <v>69</v>
      </c>
      <c r="H154" s="754" t="s">
        <v>163</v>
      </c>
      <c r="I154" s="754"/>
      <c r="J154" s="754" t="s">
        <v>3</v>
      </c>
      <c r="K154" s="754"/>
      <c r="L154" s="748" t="s">
        <v>164</v>
      </c>
      <c r="M154" s="748"/>
      <c r="N154" s="43" t="s">
        <v>69</v>
      </c>
      <c r="O154" s="794"/>
      <c r="P154" s="794"/>
      <c r="Q154" s="794"/>
      <c r="R154" s="794"/>
      <c r="S154" s="794"/>
      <c r="T154" s="794"/>
      <c r="U154" s="794"/>
      <c r="V154" s="92" t="s">
        <v>96</v>
      </c>
      <c r="W154" s="43" t="s">
        <v>18</v>
      </c>
      <c r="X154" s="43" t="s">
        <v>69</v>
      </c>
      <c r="Y154" s="794"/>
      <c r="Z154" s="794"/>
      <c r="AA154" s="794"/>
      <c r="AB154" s="794"/>
      <c r="AC154" s="794"/>
      <c r="AD154" s="794"/>
      <c r="AE154" s="794"/>
      <c r="AF154" s="92" t="s">
        <v>96</v>
      </c>
      <c r="AG154" s="43" t="s">
        <v>18</v>
      </c>
      <c r="AH154" s="43" t="s">
        <v>69</v>
      </c>
      <c r="AI154" s="755" t="str">
        <f t="shared" si="4"/>
        <v/>
      </c>
      <c r="AJ154" s="755"/>
      <c r="AK154" s="755"/>
      <c r="AL154" s="755"/>
      <c r="AM154" s="755"/>
      <c r="AN154" s="755"/>
      <c r="AO154" s="755"/>
      <c r="AP154" s="92" t="s">
        <v>96</v>
      </c>
      <c r="AQ154" s="43" t="s">
        <v>18</v>
      </c>
      <c r="AR154" s="733"/>
      <c r="AS154" s="733"/>
    </row>
    <row r="155" spans="1:45" x14ac:dyDescent="0.15">
      <c r="A155" s="40"/>
      <c r="B155" s="40"/>
      <c r="C155" s="40"/>
      <c r="D155" s="40"/>
      <c r="E155" s="40"/>
      <c r="F155" s="40"/>
      <c r="G155" s="43" t="s">
        <v>69</v>
      </c>
      <c r="H155" s="754" t="s">
        <v>163</v>
      </c>
      <c r="I155" s="754"/>
      <c r="J155" s="754" t="s">
        <v>3</v>
      </c>
      <c r="K155" s="754"/>
      <c r="L155" s="748" t="s">
        <v>164</v>
      </c>
      <c r="M155" s="748"/>
      <c r="N155" s="43" t="s">
        <v>69</v>
      </c>
      <c r="O155" s="794"/>
      <c r="P155" s="794"/>
      <c r="Q155" s="794"/>
      <c r="R155" s="794"/>
      <c r="S155" s="794"/>
      <c r="T155" s="794"/>
      <c r="U155" s="794"/>
      <c r="V155" s="92" t="s">
        <v>96</v>
      </c>
      <c r="W155" s="43" t="s">
        <v>18</v>
      </c>
      <c r="X155" s="43" t="s">
        <v>69</v>
      </c>
      <c r="Y155" s="794"/>
      <c r="Z155" s="794"/>
      <c r="AA155" s="794"/>
      <c r="AB155" s="794"/>
      <c r="AC155" s="794"/>
      <c r="AD155" s="794"/>
      <c r="AE155" s="794"/>
      <c r="AF155" s="92" t="s">
        <v>96</v>
      </c>
      <c r="AG155" s="43" t="s">
        <v>18</v>
      </c>
      <c r="AH155" s="43" t="s">
        <v>69</v>
      </c>
      <c r="AI155" s="755" t="str">
        <f t="shared" si="4"/>
        <v/>
      </c>
      <c r="AJ155" s="755"/>
      <c r="AK155" s="755"/>
      <c r="AL155" s="755"/>
      <c r="AM155" s="755"/>
      <c r="AN155" s="755"/>
      <c r="AO155" s="755"/>
      <c r="AP155" s="92" t="s">
        <v>96</v>
      </c>
      <c r="AQ155" s="43" t="s">
        <v>18</v>
      </c>
      <c r="AR155" s="733"/>
      <c r="AS155" s="733"/>
    </row>
    <row r="156" spans="1:45" x14ac:dyDescent="0.15">
      <c r="A156" s="40"/>
      <c r="B156" s="40"/>
      <c r="C156" s="40"/>
      <c r="D156" s="40"/>
      <c r="E156" s="40"/>
      <c r="F156" s="40"/>
      <c r="G156" s="43" t="s">
        <v>69</v>
      </c>
      <c r="H156" s="754" t="s">
        <v>163</v>
      </c>
      <c r="I156" s="754"/>
      <c r="J156" s="754" t="s">
        <v>3</v>
      </c>
      <c r="K156" s="754"/>
      <c r="L156" s="748" t="s">
        <v>164</v>
      </c>
      <c r="M156" s="748"/>
      <c r="N156" s="43" t="s">
        <v>69</v>
      </c>
      <c r="O156" s="794"/>
      <c r="P156" s="794"/>
      <c r="Q156" s="794"/>
      <c r="R156" s="794"/>
      <c r="S156" s="794"/>
      <c r="T156" s="794"/>
      <c r="U156" s="794"/>
      <c r="V156" s="92" t="s">
        <v>96</v>
      </c>
      <c r="W156" s="43" t="s">
        <v>18</v>
      </c>
      <c r="X156" s="43" t="s">
        <v>69</v>
      </c>
      <c r="Y156" s="794"/>
      <c r="Z156" s="794"/>
      <c r="AA156" s="794"/>
      <c r="AB156" s="794"/>
      <c r="AC156" s="794"/>
      <c r="AD156" s="794"/>
      <c r="AE156" s="794"/>
      <c r="AF156" s="92" t="s">
        <v>96</v>
      </c>
      <c r="AG156" s="43" t="s">
        <v>18</v>
      </c>
      <c r="AH156" s="43" t="s">
        <v>69</v>
      </c>
      <c r="AI156" s="755" t="str">
        <f t="shared" si="4"/>
        <v/>
      </c>
      <c r="AJ156" s="755"/>
      <c r="AK156" s="755"/>
      <c r="AL156" s="755"/>
      <c r="AM156" s="755"/>
      <c r="AN156" s="755"/>
      <c r="AO156" s="755"/>
      <c r="AP156" s="92" t="s">
        <v>96</v>
      </c>
      <c r="AQ156" s="43" t="s">
        <v>18</v>
      </c>
      <c r="AR156" s="733"/>
      <c r="AS156" s="733"/>
    </row>
    <row r="157" spans="1:45" x14ac:dyDescent="0.15">
      <c r="A157" s="40"/>
      <c r="B157" s="40"/>
      <c r="C157" s="40"/>
      <c r="D157" s="40"/>
      <c r="E157" s="40"/>
      <c r="F157" s="40"/>
      <c r="G157" s="43" t="s">
        <v>69</v>
      </c>
      <c r="H157" s="754" t="s">
        <v>163</v>
      </c>
      <c r="I157" s="754"/>
      <c r="J157" s="754" t="s">
        <v>3</v>
      </c>
      <c r="K157" s="754"/>
      <c r="L157" s="748" t="s">
        <v>164</v>
      </c>
      <c r="M157" s="748"/>
      <c r="N157" s="43" t="s">
        <v>69</v>
      </c>
      <c r="O157" s="794"/>
      <c r="P157" s="794"/>
      <c r="Q157" s="794"/>
      <c r="R157" s="794"/>
      <c r="S157" s="794"/>
      <c r="T157" s="794"/>
      <c r="U157" s="794"/>
      <c r="V157" s="92" t="s">
        <v>96</v>
      </c>
      <c r="W157" s="43" t="s">
        <v>18</v>
      </c>
      <c r="X157" s="43" t="s">
        <v>69</v>
      </c>
      <c r="Y157" s="794"/>
      <c r="Z157" s="794"/>
      <c r="AA157" s="794"/>
      <c r="AB157" s="794"/>
      <c r="AC157" s="794"/>
      <c r="AD157" s="794"/>
      <c r="AE157" s="794"/>
      <c r="AF157" s="92" t="s">
        <v>96</v>
      </c>
      <c r="AG157" s="43" t="s">
        <v>18</v>
      </c>
      <c r="AH157" s="43" t="s">
        <v>69</v>
      </c>
      <c r="AI157" s="755" t="str">
        <f t="shared" si="4"/>
        <v/>
      </c>
      <c r="AJ157" s="755"/>
      <c r="AK157" s="755"/>
      <c r="AL157" s="755"/>
      <c r="AM157" s="755"/>
      <c r="AN157" s="755"/>
      <c r="AO157" s="755"/>
      <c r="AP157" s="92" t="s">
        <v>96</v>
      </c>
      <c r="AQ157" s="43" t="s">
        <v>18</v>
      </c>
      <c r="AR157" s="733"/>
      <c r="AS157" s="733"/>
    </row>
    <row r="158" spans="1:45" x14ac:dyDescent="0.15">
      <c r="A158" s="40"/>
      <c r="B158" s="40"/>
      <c r="C158" s="40"/>
      <c r="D158" s="40"/>
      <c r="E158" s="40"/>
      <c r="F158" s="40"/>
      <c r="G158" s="43" t="s">
        <v>69</v>
      </c>
      <c r="H158" s="754" t="s">
        <v>163</v>
      </c>
      <c r="I158" s="754"/>
      <c r="J158" s="754" t="s">
        <v>3</v>
      </c>
      <c r="K158" s="754"/>
      <c r="L158" s="748" t="s">
        <v>164</v>
      </c>
      <c r="M158" s="748"/>
      <c r="N158" s="43" t="s">
        <v>69</v>
      </c>
      <c r="O158" s="794"/>
      <c r="P158" s="794"/>
      <c r="Q158" s="794"/>
      <c r="R158" s="794"/>
      <c r="S158" s="794"/>
      <c r="T158" s="794"/>
      <c r="U158" s="794"/>
      <c r="V158" s="92" t="s">
        <v>96</v>
      </c>
      <c r="W158" s="43" t="s">
        <v>18</v>
      </c>
      <c r="X158" s="43" t="s">
        <v>69</v>
      </c>
      <c r="Y158" s="794"/>
      <c r="Z158" s="794"/>
      <c r="AA158" s="794"/>
      <c r="AB158" s="794"/>
      <c r="AC158" s="794"/>
      <c r="AD158" s="794"/>
      <c r="AE158" s="794"/>
      <c r="AF158" s="92" t="s">
        <v>96</v>
      </c>
      <c r="AG158" s="43" t="s">
        <v>18</v>
      </c>
      <c r="AH158" s="43" t="s">
        <v>69</v>
      </c>
      <c r="AI158" s="755" t="str">
        <f t="shared" si="4"/>
        <v/>
      </c>
      <c r="AJ158" s="755"/>
      <c r="AK158" s="755"/>
      <c r="AL158" s="755"/>
      <c r="AM158" s="755"/>
      <c r="AN158" s="755"/>
      <c r="AO158" s="755"/>
      <c r="AP158" s="92" t="s">
        <v>96</v>
      </c>
      <c r="AQ158" s="43" t="s">
        <v>18</v>
      </c>
      <c r="AR158" s="733"/>
      <c r="AS158" s="733"/>
    </row>
    <row r="159" spans="1:45" x14ac:dyDescent="0.15">
      <c r="A159" s="40"/>
      <c r="B159" s="40"/>
      <c r="C159" s="40"/>
      <c r="D159" s="40"/>
      <c r="E159" s="40"/>
      <c r="F159" s="40"/>
      <c r="G159" s="43" t="s">
        <v>69</v>
      </c>
      <c r="H159" s="754" t="s">
        <v>163</v>
      </c>
      <c r="I159" s="754"/>
      <c r="J159" s="754" t="s">
        <v>3</v>
      </c>
      <c r="K159" s="754"/>
      <c r="L159" s="748" t="s">
        <v>164</v>
      </c>
      <c r="M159" s="748"/>
      <c r="N159" s="43" t="s">
        <v>69</v>
      </c>
      <c r="O159" s="794"/>
      <c r="P159" s="794"/>
      <c r="Q159" s="794"/>
      <c r="R159" s="794"/>
      <c r="S159" s="794"/>
      <c r="T159" s="794"/>
      <c r="U159" s="794"/>
      <c r="V159" s="92" t="s">
        <v>96</v>
      </c>
      <c r="W159" s="43" t="s">
        <v>18</v>
      </c>
      <c r="X159" s="43" t="s">
        <v>69</v>
      </c>
      <c r="Y159" s="794"/>
      <c r="Z159" s="794"/>
      <c r="AA159" s="794"/>
      <c r="AB159" s="794"/>
      <c r="AC159" s="794"/>
      <c r="AD159" s="794"/>
      <c r="AE159" s="794"/>
      <c r="AF159" s="92" t="s">
        <v>96</v>
      </c>
      <c r="AG159" s="43" t="s">
        <v>18</v>
      </c>
      <c r="AH159" s="43" t="s">
        <v>69</v>
      </c>
      <c r="AI159" s="755" t="str">
        <f t="shared" si="4"/>
        <v/>
      </c>
      <c r="AJ159" s="755"/>
      <c r="AK159" s="755"/>
      <c r="AL159" s="755"/>
      <c r="AM159" s="755"/>
      <c r="AN159" s="755"/>
      <c r="AO159" s="755"/>
      <c r="AP159" s="92" t="s">
        <v>96</v>
      </c>
      <c r="AQ159" s="43" t="s">
        <v>18</v>
      </c>
      <c r="AR159" s="733"/>
      <c r="AS159" s="733"/>
    </row>
    <row r="160" spans="1:45" x14ac:dyDescent="0.15">
      <c r="A160" s="40"/>
      <c r="B160" s="40"/>
      <c r="C160" s="40"/>
      <c r="D160" s="40"/>
      <c r="E160" s="40"/>
      <c r="F160" s="40"/>
      <c r="G160" s="43" t="s">
        <v>69</v>
      </c>
      <c r="H160" s="754" t="s">
        <v>163</v>
      </c>
      <c r="I160" s="754"/>
      <c r="J160" s="754" t="s">
        <v>3</v>
      </c>
      <c r="K160" s="754"/>
      <c r="L160" s="748" t="s">
        <v>164</v>
      </c>
      <c r="M160" s="748"/>
      <c r="N160" s="43" t="s">
        <v>69</v>
      </c>
      <c r="O160" s="794"/>
      <c r="P160" s="794"/>
      <c r="Q160" s="794"/>
      <c r="R160" s="794"/>
      <c r="S160" s="794"/>
      <c r="T160" s="794"/>
      <c r="U160" s="794"/>
      <c r="V160" s="92" t="s">
        <v>96</v>
      </c>
      <c r="W160" s="43" t="s">
        <v>18</v>
      </c>
      <c r="X160" s="43" t="s">
        <v>69</v>
      </c>
      <c r="Y160" s="794"/>
      <c r="Z160" s="794"/>
      <c r="AA160" s="794"/>
      <c r="AB160" s="794"/>
      <c r="AC160" s="794"/>
      <c r="AD160" s="794"/>
      <c r="AE160" s="794"/>
      <c r="AF160" s="92" t="s">
        <v>96</v>
      </c>
      <c r="AG160" s="43" t="s">
        <v>18</v>
      </c>
      <c r="AH160" s="43" t="s">
        <v>69</v>
      </c>
      <c r="AI160" s="755" t="str">
        <f t="shared" si="4"/>
        <v/>
      </c>
      <c r="AJ160" s="755"/>
      <c r="AK160" s="755"/>
      <c r="AL160" s="755"/>
      <c r="AM160" s="755"/>
      <c r="AN160" s="755"/>
      <c r="AO160" s="755"/>
      <c r="AP160" s="92" t="s">
        <v>96</v>
      </c>
      <c r="AQ160" s="43" t="s">
        <v>18</v>
      </c>
      <c r="AR160" s="733"/>
      <c r="AS160" s="733"/>
    </row>
    <row r="161" spans="1:45" x14ac:dyDescent="0.15">
      <c r="A161" s="40"/>
      <c r="B161" s="40"/>
      <c r="C161" s="40"/>
      <c r="D161" s="40"/>
      <c r="E161" s="40"/>
      <c r="F161" s="40"/>
      <c r="G161" s="43" t="s">
        <v>69</v>
      </c>
      <c r="H161" s="754" t="s">
        <v>163</v>
      </c>
      <c r="I161" s="754"/>
      <c r="J161" s="754" t="s">
        <v>3</v>
      </c>
      <c r="K161" s="754"/>
      <c r="L161" s="748" t="s">
        <v>164</v>
      </c>
      <c r="M161" s="748"/>
      <c r="N161" s="43" t="s">
        <v>69</v>
      </c>
      <c r="O161" s="794"/>
      <c r="P161" s="794"/>
      <c r="Q161" s="794"/>
      <c r="R161" s="794"/>
      <c r="S161" s="794"/>
      <c r="T161" s="794"/>
      <c r="U161" s="794"/>
      <c r="V161" s="92" t="s">
        <v>96</v>
      </c>
      <c r="W161" s="43" t="s">
        <v>18</v>
      </c>
      <c r="X161" s="43" t="s">
        <v>69</v>
      </c>
      <c r="Y161" s="794"/>
      <c r="Z161" s="794"/>
      <c r="AA161" s="794"/>
      <c r="AB161" s="794"/>
      <c r="AC161" s="794"/>
      <c r="AD161" s="794"/>
      <c r="AE161" s="794"/>
      <c r="AF161" s="92" t="s">
        <v>96</v>
      </c>
      <c r="AG161" s="43" t="s">
        <v>18</v>
      </c>
      <c r="AH161" s="43" t="s">
        <v>69</v>
      </c>
      <c r="AI161" s="755" t="str">
        <f t="shared" si="4"/>
        <v/>
      </c>
      <c r="AJ161" s="755"/>
      <c r="AK161" s="755"/>
      <c r="AL161" s="755"/>
      <c r="AM161" s="755"/>
      <c r="AN161" s="755"/>
      <c r="AO161" s="755"/>
      <c r="AP161" s="92" t="s">
        <v>96</v>
      </c>
      <c r="AQ161" s="43" t="s">
        <v>18</v>
      </c>
      <c r="AR161" s="733"/>
      <c r="AS161" s="733"/>
    </row>
    <row r="162" spans="1:45" x14ac:dyDescent="0.15">
      <c r="A162" s="40"/>
      <c r="B162" s="40"/>
      <c r="C162" s="40"/>
      <c r="D162" s="40"/>
      <c r="E162" s="40"/>
      <c r="F162" s="40"/>
      <c r="G162" s="43" t="s">
        <v>69</v>
      </c>
      <c r="H162" s="754" t="s">
        <v>163</v>
      </c>
      <c r="I162" s="754"/>
      <c r="J162" s="754" t="s">
        <v>3</v>
      </c>
      <c r="K162" s="754"/>
      <c r="L162" s="748" t="s">
        <v>164</v>
      </c>
      <c r="M162" s="748"/>
      <c r="N162" s="43" t="s">
        <v>69</v>
      </c>
      <c r="O162" s="794"/>
      <c r="P162" s="794"/>
      <c r="Q162" s="794"/>
      <c r="R162" s="794"/>
      <c r="S162" s="794"/>
      <c r="T162" s="794"/>
      <c r="U162" s="794"/>
      <c r="V162" s="92" t="s">
        <v>96</v>
      </c>
      <c r="W162" s="43" t="s">
        <v>18</v>
      </c>
      <c r="X162" s="43" t="s">
        <v>69</v>
      </c>
      <c r="Y162" s="794"/>
      <c r="Z162" s="794"/>
      <c r="AA162" s="794"/>
      <c r="AB162" s="794"/>
      <c r="AC162" s="794"/>
      <c r="AD162" s="794"/>
      <c r="AE162" s="794"/>
      <c r="AF162" s="92" t="s">
        <v>96</v>
      </c>
      <c r="AG162" s="43" t="s">
        <v>18</v>
      </c>
      <c r="AH162" s="43" t="s">
        <v>69</v>
      </c>
      <c r="AI162" s="755" t="str">
        <f t="shared" si="4"/>
        <v/>
      </c>
      <c r="AJ162" s="755"/>
      <c r="AK162" s="755"/>
      <c r="AL162" s="755"/>
      <c r="AM162" s="755"/>
      <c r="AN162" s="755"/>
      <c r="AO162" s="755"/>
      <c r="AP162" s="92" t="s">
        <v>96</v>
      </c>
      <c r="AQ162" s="43" t="s">
        <v>18</v>
      </c>
      <c r="AR162" s="733"/>
      <c r="AS162" s="733"/>
    </row>
    <row r="163" spans="1:45" x14ac:dyDescent="0.15">
      <c r="A163" s="40"/>
      <c r="B163" s="40"/>
      <c r="C163" s="40"/>
      <c r="D163" s="40"/>
      <c r="E163" s="40"/>
      <c r="F163" s="40"/>
      <c r="G163" s="43" t="s">
        <v>69</v>
      </c>
      <c r="H163" s="754" t="s">
        <v>163</v>
      </c>
      <c r="I163" s="754"/>
      <c r="J163" s="754" t="s">
        <v>3</v>
      </c>
      <c r="K163" s="754"/>
      <c r="L163" s="748" t="s">
        <v>164</v>
      </c>
      <c r="M163" s="748"/>
      <c r="N163" s="43" t="s">
        <v>69</v>
      </c>
      <c r="O163" s="794"/>
      <c r="P163" s="794"/>
      <c r="Q163" s="794"/>
      <c r="R163" s="794"/>
      <c r="S163" s="794"/>
      <c r="T163" s="794"/>
      <c r="U163" s="794"/>
      <c r="V163" s="92" t="s">
        <v>96</v>
      </c>
      <c r="W163" s="43" t="s">
        <v>18</v>
      </c>
      <c r="X163" s="43" t="s">
        <v>69</v>
      </c>
      <c r="Y163" s="794"/>
      <c r="Z163" s="794"/>
      <c r="AA163" s="794"/>
      <c r="AB163" s="794"/>
      <c r="AC163" s="794"/>
      <c r="AD163" s="794"/>
      <c r="AE163" s="794"/>
      <c r="AF163" s="92" t="s">
        <v>96</v>
      </c>
      <c r="AG163" s="43" t="s">
        <v>18</v>
      </c>
      <c r="AH163" s="43" t="s">
        <v>69</v>
      </c>
      <c r="AI163" s="755" t="str">
        <f t="shared" si="4"/>
        <v/>
      </c>
      <c r="AJ163" s="755"/>
      <c r="AK163" s="755"/>
      <c r="AL163" s="755"/>
      <c r="AM163" s="755"/>
      <c r="AN163" s="755"/>
      <c r="AO163" s="755"/>
      <c r="AP163" s="92" t="s">
        <v>96</v>
      </c>
      <c r="AQ163" s="43" t="s">
        <v>18</v>
      </c>
      <c r="AR163" s="733"/>
      <c r="AS163" s="733"/>
    </row>
    <row r="164" spans="1:45" x14ac:dyDescent="0.15">
      <c r="A164" s="40"/>
      <c r="B164" s="40"/>
      <c r="C164" s="40"/>
      <c r="D164" s="40"/>
      <c r="E164" s="40"/>
      <c r="F164" s="40"/>
      <c r="G164" s="43" t="s">
        <v>69</v>
      </c>
      <c r="H164" s="754" t="s">
        <v>163</v>
      </c>
      <c r="I164" s="754"/>
      <c r="J164" s="754" t="s">
        <v>3</v>
      </c>
      <c r="K164" s="754"/>
      <c r="L164" s="748" t="s">
        <v>164</v>
      </c>
      <c r="M164" s="748"/>
      <c r="N164" s="43" t="s">
        <v>69</v>
      </c>
      <c r="O164" s="794"/>
      <c r="P164" s="794"/>
      <c r="Q164" s="794"/>
      <c r="R164" s="794"/>
      <c r="S164" s="794"/>
      <c r="T164" s="794"/>
      <c r="U164" s="794"/>
      <c r="V164" s="92" t="s">
        <v>96</v>
      </c>
      <c r="W164" s="43" t="s">
        <v>18</v>
      </c>
      <c r="X164" s="43" t="s">
        <v>69</v>
      </c>
      <c r="Y164" s="794"/>
      <c r="Z164" s="794"/>
      <c r="AA164" s="794"/>
      <c r="AB164" s="794"/>
      <c r="AC164" s="794"/>
      <c r="AD164" s="794"/>
      <c r="AE164" s="794"/>
      <c r="AF164" s="92" t="s">
        <v>96</v>
      </c>
      <c r="AG164" s="43" t="s">
        <v>18</v>
      </c>
      <c r="AH164" s="43" t="s">
        <v>69</v>
      </c>
      <c r="AI164" s="755" t="str">
        <f t="shared" si="4"/>
        <v/>
      </c>
      <c r="AJ164" s="755"/>
      <c r="AK164" s="755"/>
      <c r="AL164" s="755"/>
      <c r="AM164" s="755"/>
      <c r="AN164" s="755"/>
      <c r="AO164" s="755"/>
      <c r="AP164" s="92" t="s">
        <v>96</v>
      </c>
      <c r="AQ164" s="43" t="s">
        <v>18</v>
      </c>
      <c r="AR164" s="733"/>
      <c r="AS164" s="733"/>
    </row>
    <row r="165" spans="1:45" x14ac:dyDescent="0.15">
      <c r="A165" s="40"/>
      <c r="B165" s="40"/>
      <c r="C165" s="40"/>
      <c r="D165" s="40"/>
      <c r="E165" s="40"/>
      <c r="F165" s="40"/>
      <c r="G165" s="43" t="s">
        <v>69</v>
      </c>
      <c r="H165" s="754" t="s">
        <v>163</v>
      </c>
      <c r="I165" s="754"/>
      <c r="J165" s="754" t="s">
        <v>3</v>
      </c>
      <c r="K165" s="754"/>
      <c r="L165" s="748" t="s">
        <v>164</v>
      </c>
      <c r="M165" s="748"/>
      <c r="N165" s="43" t="s">
        <v>69</v>
      </c>
      <c r="O165" s="794"/>
      <c r="P165" s="794"/>
      <c r="Q165" s="794"/>
      <c r="R165" s="794"/>
      <c r="S165" s="794"/>
      <c r="T165" s="794"/>
      <c r="U165" s="794"/>
      <c r="V165" s="92" t="s">
        <v>96</v>
      </c>
      <c r="W165" s="43" t="s">
        <v>18</v>
      </c>
      <c r="X165" s="43" t="s">
        <v>69</v>
      </c>
      <c r="Y165" s="794"/>
      <c r="Z165" s="794"/>
      <c r="AA165" s="794"/>
      <c r="AB165" s="794"/>
      <c r="AC165" s="794"/>
      <c r="AD165" s="794"/>
      <c r="AE165" s="794"/>
      <c r="AF165" s="92" t="s">
        <v>96</v>
      </c>
      <c r="AG165" s="43" t="s">
        <v>18</v>
      </c>
      <c r="AH165" s="43" t="s">
        <v>69</v>
      </c>
      <c r="AI165" s="755" t="str">
        <f t="shared" si="4"/>
        <v/>
      </c>
      <c r="AJ165" s="755"/>
      <c r="AK165" s="755"/>
      <c r="AL165" s="755"/>
      <c r="AM165" s="755"/>
      <c r="AN165" s="755"/>
      <c r="AO165" s="755"/>
      <c r="AP165" s="92" t="s">
        <v>96</v>
      </c>
      <c r="AQ165" s="43" t="s">
        <v>18</v>
      </c>
      <c r="AR165" s="733"/>
      <c r="AS165" s="733"/>
    </row>
    <row r="166" spans="1:45" x14ac:dyDescent="0.15">
      <c r="A166" s="40"/>
      <c r="B166" s="40"/>
      <c r="C166" s="40"/>
      <c r="D166" s="40"/>
      <c r="E166" s="40"/>
      <c r="F166" s="40"/>
      <c r="G166" s="43" t="s">
        <v>69</v>
      </c>
      <c r="H166" s="754" t="s">
        <v>163</v>
      </c>
      <c r="I166" s="754"/>
      <c r="J166" s="754" t="s">
        <v>3</v>
      </c>
      <c r="K166" s="754"/>
      <c r="L166" s="748" t="s">
        <v>164</v>
      </c>
      <c r="M166" s="748"/>
      <c r="N166" s="43" t="s">
        <v>69</v>
      </c>
      <c r="O166" s="794"/>
      <c r="P166" s="794"/>
      <c r="Q166" s="794"/>
      <c r="R166" s="794"/>
      <c r="S166" s="794"/>
      <c r="T166" s="794"/>
      <c r="U166" s="794"/>
      <c r="V166" s="92" t="s">
        <v>96</v>
      </c>
      <c r="W166" s="43" t="s">
        <v>18</v>
      </c>
      <c r="X166" s="43" t="s">
        <v>69</v>
      </c>
      <c r="Y166" s="794"/>
      <c r="Z166" s="794"/>
      <c r="AA166" s="794"/>
      <c r="AB166" s="794"/>
      <c r="AC166" s="794"/>
      <c r="AD166" s="794"/>
      <c r="AE166" s="794"/>
      <c r="AF166" s="92" t="s">
        <v>96</v>
      </c>
      <c r="AG166" s="43" t="s">
        <v>18</v>
      </c>
      <c r="AH166" s="43" t="s">
        <v>69</v>
      </c>
      <c r="AI166" s="755" t="str">
        <f t="shared" si="4"/>
        <v/>
      </c>
      <c r="AJ166" s="755"/>
      <c r="AK166" s="755"/>
      <c r="AL166" s="755"/>
      <c r="AM166" s="755"/>
      <c r="AN166" s="755"/>
      <c r="AO166" s="755"/>
      <c r="AP166" s="92" t="s">
        <v>96</v>
      </c>
      <c r="AQ166" s="43" t="s">
        <v>18</v>
      </c>
      <c r="AR166" s="733"/>
      <c r="AS166" s="733"/>
    </row>
    <row r="167" spans="1:45" x14ac:dyDescent="0.15">
      <c r="A167" s="40"/>
      <c r="B167" s="40"/>
      <c r="C167" s="40"/>
      <c r="D167" s="40"/>
      <c r="E167" s="40"/>
      <c r="F167" s="40"/>
      <c r="G167" s="43" t="s">
        <v>69</v>
      </c>
      <c r="H167" s="754" t="s">
        <v>163</v>
      </c>
      <c r="I167" s="754"/>
      <c r="J167" s="754" t="s">
        <v>3</v>
      </c>
      <c r="K167" s="754"/>
      <c r="L167" s="748" t="s">
        <v>164</v>
      </c>
      <c r="M167" s="748"/>
      <c r="N167" s="43" t="s">
        <v>69</v>
      </c>
      <c r="O167" s="794"/>
      <c r="P167" s="794"/>
      <c r="Q167" s="794"/>
      <c r="R167" s="794"/>
      <c r="S167" s="794"/>
      <c r="T167" s="794"/>
      <c r="U167" s="794"/>
      <c r="V167" s="92" t="s">
        <v>96</v>
      </c>
      <c r="W167" s="43" t="s">
        <v>18</v>
      </c>
      <c r="X167" s="43" t="s">
        <v>69</v>
      </c>
      <c r="Y167" s="794"/>
      <c r="Z167" s="794"/>
      <c r="AA167" s="794"/>
      <c r="AB167" s="794"/>
      <c r="AC167" s="794"/>
      <c r="AD167" s="794"/>
      <c r="AE167" s="794"/>
      <c r="AF167" s="92" t="s">
        <v>96</v>
      </c>
      <c r="AG167" s="43" t="s">
        <v>18</v>
      </c>
      <c r="AH167" s="43" t="s">
        <v>69</v>
      </c>
      <c r="AI167" s="755" t="str">
        <f t="shared" si="4"/>
        <v/>
      </c>
      <c r="AJ167" s="755"/>
      <c r="AK167" s="755"/>
      <c r="AL167" s="755"/>
      <c r="AM167" s="755"/>
      <c r="AN167" s="755"/>
      <c r="AO167" s="755"/>
      <c r="AP167" s="92" t="s">
        <v>96</v>
      </c>
      <c r="AQ167" s="43" t="s">
        <v>18</v>
      </c>
      <c r="AR167" s="733"/>
      <c r="AS167" s="733"/>
    </row>
    <row r="168" spans="1:45" x14ac:dyDescent="0.15">
      <c r="A168" s="40"/>
      <c r="B168" s="40"/>
      <c r="C168" s="40"/>
      <c r="D168" s="40"/>
      <c r="E168" s="40"/>
      <c r="F168" s="40"/>
      <c r="G168" s="43" t="s">
        <v>69</v>
      </c>
      <c r="H168" s="754" t="s">
        <v>163</v>
      </c>
      <c r="I168" s="754"/>
      <c r="J168" s="754"/>
      <c r="K168" s="754"/>
      <c r="L168" s="748" t="s">
        <v>164</v>
      </c>
      <c r="M168" s="748"/>
      <c r="N168" s="43" t="s">
        <v>69</v>
      </c>
      <c r="O168" s="794"/>
      <c r="P168" s="794"/>
      <c r="Q168" s="794"/>
      <c r="R168" s="794"/>
      <c r="S168" s="794"/>
      <c r="T168" s="794"/>
      <c r="U168" s="794"/>
      <c r="V168" s="92" t="s">
        <v>96</v>
      </c>
      <c r="W168" s="43" t="s">
        <v>18</v>
      </c>
      <c r="X168" s="43" t="s">
        <v>69</v>
      </c>
      <c r="Y168" s="794"/>
      <c r="Z168" s="794"/>
      <c r="AA168" s="794"/>
      <c r="AB168" s="794"/>
      <c r="AC168" s="794"/>
      <c r="AD168" s="794"/>
      <c r="AE168" s="794"/>
      <c r="AF168" s="92" t="s">
        <v>96</v>
      </c>
      <c r="AG168" s="43" t="s">
        <v>18</v>
      </c>
      <c r="AH168" s="43" t="s">
        <v>69</v>
      </c>
      <c r="AI168" s="755" t="str">
        <f t="shared" si="4"/>
        <v/>
      </c>
      <c r="AJ168" s="755"/>
      <c r="AK168" s="755"/>
      <c r="AL168" s="755"/>
      <c r="AM168" s="755"/>
      <c r="AN168" s="755"/>
      <c r="AO168" s="755"/>
      <c r="AP168" s="92" t="s">
        <v>96</v>
      </c>
      <c r="AQ168" s="43" t="s">
        <v>18</v>
      </c>
      <c r="AR168" s="733"/>
      <c r="AS168" s="733"/>
    </row>
    <row r="169" spans="1:45" x14ac:dyDescent="0.15">
      <c r="A169" s="40"/>
      <c r="B169" s="749" t="s">
        <v>165</v>
      </c>
      <c r="C169" s="749"/>
      <c r="D169" s="749"/>
      <c r="E169" s="749"/>
      <c r="F169" s="749"/>
      <c r="G169" s="40"/>
      <c r="H169" s="40"/>
      <c r="I169" s="40"/>
      <c r="J169" s="40"/>
      <c r="K169" s="40"/>
      <c r="L169" s="40"/>
      <c r="M169" s="40"/>
      <c r="N169" s="43" t="s">
        <v>69</v>
      </c>
      <c r="O169" s="755" t="str">
        <f>IF('確認(4面追加)'!O546=0,"",'確認(4面追加)'!O546)</f>
        <v/>
      </c>
      <c r="P169" s="755"/>
      <c r="Q169" s="755"/>
      <c r="R169" s="755"/>
      <c r="S169" s="755"/>
      <c r="T169" s="755"/>
      <c r="U169" s="755"/>
      <c r="V169" s="92" t="s">
        <v>96</v>
      </c>
      <c r="W169" s="43" t="s">
        <v>18</v>
      </c>
      <c r="X169" s="43" t="s">
        <v>69</v>
      </c>
      <c r="Y169" s="755" t="str">
        <f>IF('確認(4面追加)'!Y546=0,"",'確認(4面追加)'!Y546)</f>
        <v/>
      </c>
      <c r="Z169" s="755"/>
      <c r="AA169" s="755"/>
      <c r="AB169" s="755"/>
      <c r="AC169" s="755"/>
      <c r="AD169" s="755"/>
      <c r="AE169" s="755"/>
      <c r="AF169" s="92" t="s">
        <v>96</v>
      </c>
      <c r="AG169" s="43" t="s">
        <v>18</v>
      </c>
      <c r="AH169" s="43" t="s">
        <v>69</v>
      </c>
      <c r="AI169" s="755" t="str">
        <f>IF('確認(4面追加)'!AI546=0,"",'確認(4面追加)'!AI546)</f>
        <v/>
      </c>
      <c r="AJ169" s="755"/>
      <c r="AK169" s="755"/>
      <c r="AL169" s="755"/>
      <c r="AM169" s="755"/>
      <c r="AN169" s="755"/>
      <c r="AO169" s="755"/>
      <c r="AP169" s="92" t="s">
        <v>96</v>
      </c>
      <c r="AQ169" s="43" t="s">
        <v>18</v>
      </c>
      <c r="AR169" s="733"/>
      <c r="AS169" s="733"/>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'確認(4面追加)'!J584</f>
        <v>7</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49" t="s">
        <v>2106</v>
      </c>
      <c r="B182" s="749"/>
      <c r="C182" s="749"/>
      <c r="D182" s="749"/>
      <c r="E182" s="749"/>
      <c r="F182" s="749"/>
      <c r="G182" s="749"/>
      <c r="H182" s="749"/>
      <c r="I182" s="749"/>
      <c r="J182" s="40"/>
      <c r="K182" s="40"/>
      <c r="L182" s="40"/>
      <c r="M182" s="40"/>
      <c r="N182" s="43" t="s">
        <v>69</v>
      </c>
      <c r="O182" s="733" t="s">
        <v>117</v>
      </c>
      <c r="P182" s="733"/>
      <c r="Q182" s="733"/>
      <c r="R182" s="733"/>
      <c r="S182" s="733"/>
      <c r="T182" s="733"/>
      <c r="U182" s="733"/>
      <c r="V182" s="733"/>
      <c r="W182" s="43" t="s">
        <v>18</v>
      </c>
      <c r="X182" s="43" t="s">
        <v>69</v>
      </c>
      <c r="Y182" s="733" t="s">
        <v>118</v>
      </c>
      <c r="Z182" s="733"/>
      <c r="AA182" s="733"/>
      <c r="AB182" s="733"/>
      <c r="AC182" s="733"/>
      <c r="AD182" s="733"/>
      <c r="AE182" s="733"/>
      <c r="AF182" s="733"/>
      <c r="AG182" s="43" t="s">
        <v>18</v>
      </c>
      <c r="AH182" s="43" t="s">
        <v>69</v>
      </c>
      <c r="AI182" s="733" t="s">
        <v>119</v>
      </c>
      <c r="AJ182" s="733"/>
      <c r="AK182" s="733"/>
      <c r="AL182" s="733"/>
      <c r="AM182" s="733"/>
      <c r="AN182" s="733"/>
      <c r="AO182" s="733"/>
      <c r="AP182" s="733"/>
      <c r="AQ182" s="43" t="s">
        <v>18</v>
      </c>
      <c r="AR182" s="37"/>
      <c r="AS182" s="37"/>
    </row>
    <row r="183" spans="1:45" x14ac:dyDescent="0.15">
      <c r="A183" s="40"/>
      <c r="B183" s="749" t="s">
        <v>162</v>
      </c>
      <c r="C183" s="749"/>
      <c r="D183" s="749"/>
      <c r="E183" s="749"/>
      <c r="F183" s="749"/>
      <c r="G183" s="43" t="s">
        <v>69</v>
      </c>
      <c r="H183" s="754" t="s">
        <v>163</v>
      </c>
      <c r="I183" s="754"/>
      <c r="J183" s="754" t="s">
        <v>3</v>
      </c>
      <c r="K183" s="754"/>
      <c r="L183" s="748" t="s">
        <v>164</v>
      </c>
      <c r="M183" s="748"/>
      <c r="N183" s="43" t="s">
        <v>69</v>
      </c>
      <c r="O183" s="794"/>
      <c r="P183" s="794"/>
      <c r="Q183" s="794"/>
      <c r="R183" s="794"/>
      <c r="S183" s="794"/>
      <c r="T183" s="794"/>
      <c r="U183" s="794"/>
      <c r="V183" s="92" t="s">
        <v>96</v>
      </c>
      <c r="W183" s="43" t="s">
        <v>18</v>
      </c>
      <c r="X183" s="43" t="s">
        <v>69</v>
      </c>
      <c r="Y183" s="794"/>
      <c r="Z183" s="794"/>
      <c r="AA183" s="794"/>
      <c r="AB183" s="794"/>
      <c r="AC183" s="794"/>
      <c r="AD183" s="794"/>
      <c r="AE183" s="794"/>
      <c r="AF183" s="92" t="s">
        <v>96</v>
      </c>
      <c r="AG183" s="43" t="s">
        <v>18</v>
      </c>
      <c r="AH183" s="43" t="s">
        <v>69</v>
      </c>
      <c r="AI183" s="755" t="str">
        <f>IF(O183+Y183=0,"",O183+Y183)</f>
        <v/>
      </c>
      <c r="AJ183" s="755"/>
      <c r="AK183" s="755"/>
      <c r="AL183" s="755"/>
      <c r="AM183" s="755"/>
      <c r="AN183" s="755"/>
      <c r="AO183" s="755"/>
      <c r="AP183" s="92" t="s">
        <v>96</v>
      </c>
      <c r="AQ183" s="43" t="s">
        <v>18</v>
      </c>
      <c r="AR183" s="733"/>
      <c r="AS183" s="733"/>
    </row>
    <row r="184" spans="1:45" x14ac:dyDescent="0.15">
      <c r="A184" s="40"/>
      <c r="B184" s="40"/>
      <c r="C184" s="40"/>
      <c r="D184" s="40"/>
      <c r="E184" s="40"/>
      <c r="F184" s="40"/>
      <c r="G184" s="43" t="s">
        <v>69</v>
      </c>
      <c r="H184" s="754" t="s">
        <v>163</v>
      </c>
      <c r="I184" s="754"/>
      <c r="J184" s="754" t="s">
        <v>3</v>
      </c>
      <c r="K184" s="754"/>
      <c r="L184" s="748" t="s">
        <v>164</v>
      </c>
      <c r="M184" s="748"/>
      <c r="N184" s="43" t="s">
        <v>69</v>
      </c>
      <c r="O184" s="794"/>
      <c r="P184" s="794"/>
      <c r="Q184" s="794"/>
      <c r="R184" s="794"/>
      <c r="S184" s="794"/>
      <c r="T184" s="794"/>
      <c r="U184" s="794"/>
      <c r="V184" s="92" t="s">
        <v>96</v>
      </c>
      <c r="W184" s="43" t="s">
        <v>18</v>
      </c>
      <c r="X184" s="43" t="s">
        <v>69</v>
      </c>
      <c r="Y184" s="794"/>
      <c r="Z184" s="794"/>
      <c r="AA184" s="794"/>
      <c r="AB184" s="794"/>
      <c r="AC184" s="794"/>
      <c r="AD184" s="794"/>
      <c r="AE184" s="794"/>
      <c r="AF184" s="92" t="s">
        <v>96</v>
      </c>
      <c r="AG184" s="43" t="s">
        <v>18</v>
      </c>
      <c r="AH184" s="43" t="s">
        <v>69</v>
      </c>
      <c r="AI184" s="755" t="str">
        <f t="shared" ref="AI184:AI202" si="5">IF(O184+Y184=0,"",O184+Y184)</f>
        <v/>
      </c>
      <c r="AJ184" s="755"/>
      <c r="AK184" s="755"/>
      <c r="AL184" s="755"/>
      <c r="AM184" s="755"/>
      <c r="AN184" s="755"/>
      <c r="AO184" s="755"/>
      <c r="AP184" s="92" t="s">
        <v>96</v>
      </c>
      <c r="AQ184" s="43" t="s">
        <v>18</v>
      </c>
      <c r="AR184" s="733"/>
      <c r="AS184" s="733"/>
    </row>
    <row r="185" spans="1:45" x14ac:dyDescent="0.15">
      <c r="A185" s="40"/>
      <c r="B185" s="40"/>
      <c r="C185" s="40"/>
      <c r="D185" s="40"/>
      <c r="E185" s="40"/>
      <c r="F185" s="40"/>
      <c r="G185" s="43" t="s">
        <v>69</v>
      </c>
      <c r="H185" s="754" t="s">
        <v>163</v>
      </c>
      <c r="I185" s="754"/>
      <c r="J185" s="754" t="s">
        <v>3</v>
      </c>
      <c r="K185" s="754"/>
      <c r="L185" s="748" t="s">
        <v>164</v>
      </c>
      <c r="M185" s="748"/>
      <c r="N185" s="43" t="s">
        <v>69</v>
      </c>
      <c r="O185" s="794"/>
      <c r="P185" s="794"/>
      <c r="Q185" s="794"/>
      <c r="R185" s="794"/>
      <c r="S185" s="794"/>
      <c r="T185" s="794"/>
      <c r="U185" s="794"/>
      <c r="V185" s="92" t="s">
        <v>96</v>
      </c>
      <c r="W185" s="43" t="s">
        <v>18</v>
      </c>
      <c r="X185" s="43" t="s">
        <v>69</v>
      </c>
      <c r="Y185" s="794"/>
      <c r="Z185" s="794"/>
      <c r="AA185" s="794"/>
      <c r="AB185" s="794"/>
      <c r="AC185" s="794"/>
      <c r="AD185" s="794"/>
      <c r="AE185" s="794"/>
      <c r="AF185" s="92" t="s">
        <v>96</v>
      </c>
      <c r="AG185" s="43" t="s">
        <v>18</v>
      </c>
      <c r="AH185" s="43" t="s">
        <v>69</v>
      </c>
      <c r="AI185" s="755" t="str">
        <f t="shared" si="5"/>
        <v/>
      </c>
      <c r="AJ185" s="755"/>
      <c r="AK185" s="755"/>
      <c r="AL185" s="755"/>
      <c r="AM185" s="755"/>
      <c r="AN185" s="755"/>
      <c r="AO185" s="755"/>
      <c r="AP185" s="92" t="s">
        <v>96</v>
      </c>
      <c r="AQ185" s="43" t="s">
        <v>18</v>
      </c>
      <c r="AR185" s="733"/>
      <c r="AS185" s="733"/>
    </row>
    <row r="186" spans="1:45" x14ac:dyDescent="0.15">
      <c r="A186" s="40"/>
      <c r="B186" s="40"/>
      <c r="C186" s="40"/>
      <c r="D186" s="40"/>
      <c r="E186" s="40"/>
      <c r="F186" s="40"/>
      <c r="G186" s="43" t="s">
        <v>69</v>
      </c>
      <c r="H186" s="754" t="s">
        <v>163</v>
      </c>
      <c r="I186" s="754"/>
      <c r="J186" s="754" t="s">
        <v>3</v>
      </c>
      <c r="K186" s="754"/>
      <c r="L186" s="748" t="s">
        <v>164</v>
      </c>
      <c r="M186" s="748"/>
      <c r="N186" s="43" t="s">
        <v>69</v>
      </c>
      <c r="O186" s="794"/>
      <c r="P186" s="794"/>
      <c r="Q186" s="794"/>
      <c r="R186" s="794"/>
      <c r="S186" s="794"/>
      <c r="T186" s="794"/>
      <c r="U186" s="794"/>
      <c r="V186" s="92" t="s">
        <v>96</v>
      </c>
      <c r="W186" s="43" t="s">
        <v>18</v>
      </c>
      <c r="X186" s="43" t="s">
        <v>69</v>
      </c>
      <c r="Y186" s="794"/>
      <c r="Z186" s="794"/>
      <c r="AA186" s="794"/>
      <c r="AB186" s="794"/>
      <c r="AC186" s="794"/>
      <c r="AD186" s="794"/>
      <c r="AE186" s="794"/>
      <c r="AF186" s="92" t="s">
        <v>96</v>
      </c>
      <c r="AG186" s="43" t="s">
        <v>18</v>
      </c>
      <c r="AH186" s="43" t="s">
        <v>69</v>
      </c>
      <c r="AI186" s="755" t="str">
        <f t="shared" si="5"/>
        <v/>
      </c>
      <c r="AJ186" s="755"/>
      <c r="AK186" s="755"/>
      <c r="AL186" s="755"/>
      <c r="AM186" s="755"/>
      <c r="AN186" s="755"/>
      <c r="AO186" s="755"/>
      <c r="AP186" s="92" t="s">
        <v>96</v>
      </c>
      <c r="AQ186" s="43" t="s">
        <v>18</v>
      </c>
      <c r="AR186" s="733"/>
      <c r="AS186" s="733"/>
    </row>
    <row r="187" spans="1:45" x14ac:dyDescent="0.15">
      <c r="A187" s="40"/>
      <c r="B187" s="40"/>
      <c r="C187" s="40"/>
      <c r="D187" s="40"/>
      <c r="E187" s="40"/>
      <c r="F187" s="40"/>
      <c r="G187" s="43" t="s">
        <v>69</v>
      </c>
      <c r="H187" s="754" t="s">
        <v>163</v>
      </c>
      <c r="I187" s="754"/>
      <c r="J187" s="754" t="s">
        <v>3</v>
      </c>
      <c r="K187" s="754"/>
      <c r="L187" s="748" t="s">
        <v>164</v>
      </c>
      <c r="M187" s="748"/>
      <c r="N187" s="43" t="s">
        <v>69</v>
      </c>
      <c r="O187" s="794"/>
      <c r="P187" s="794"/>
      <c r="Q187" s="794"/>
      <c r="R187" s="794"/>
      <c r="S187" s="794"/>
      <c r="T187" s="794"/>
      <c r="U187" s="794"/>
      <c r="V187" s="92" t="s">
        <v>96</v>
      </c>
      <c r="W187" s="43" t="s">
        <v>18</v>
      </c>
      <c r="X187" s="43" t="s">
        <v>69</v>
      </c>
      <c r="Y187" s="794"/>
      <c r="Z187" s="794"/>
      <c r="AA187" s="794"/>
      <c r="AB187" s="794"/>
      <c r="AC187" s="794"/>
      <c r="AD187" s="794"/>
      <c r="AE187" s="794"/>
      <c r="AF187" s="92" t="s">
        <v>96</v>
      </c>
      <c r="AG187" s="43" t="s">
        <v>18</v>
      </c>
      <c r="AH187" s="43" t="s">
        <v>69</v>
      </c>
      <c r="AI187" s="755" t="str">
        <f t="shared" si="5"/>
        <v/>
      </c>
      <c r="AJ187" s="755"/>
      <c r="AK187" s="755"/>
      <c r="AL187" s="755"/>
      <c r="AM187" s="755"/>
      <c r="AN187" s="755"/>
      <c r="AO187" s="755"/>
      <c r="AP187" s="92" t="s">
        <v>96</v>
      </c>
      <c r="AQ187" s="43" t="s">
        <v>18</v>
      </c>
      <c r="AR187" s="733"/>
      <c r="AS187" s="733"/>
    </row>
    <row r="188" spans="1:45" x14ac:dyDescent="0.15">
      <c r="A188" s="40"/>
      <c r="B188" s="40"/>
      <c r="C188" s="40"/>
      <c r="D188" s="40"/>
      <c r="E188" s="40"/>
      <c r="F188" s="40"/>
      <c r="G188" s="43" t="s">
        <v>69</v>
      </c>
      <c r="H188" s="754" t="s">
        <v>163</v>
      </c>
      <c r="I188" s="754"/>
      <c r="J188" s="754" t="s">
        <v>3</v>
      </c>
      <c r="K188" s="754"/>
      <c r="L188" s="748" t="s">
        <v>164</v>
      </c>
      <c r="M188" s="748"/>
      <c r="N188" s="43" t="s">
        <v>69</v>
      </c>
      <c r="O188" s="794"/>
      <c r="P188" s="794"/>
      <c r="Q188" s="794"/>
      <c r="R188" s="794"/>
      <c r="S188" s="794"/>
      <c r="T188" s="794"/>
      <c r="U188" s="794"/>
      <c r="V188" s="92" t="s">
        <v>96</v>
      </c>
      <c r="W188" s="43" t="s">
        <v>18</v>
      </c>
      <c r="X188" s="43" t="s">
        <v>69</v>
      </c>
      <c r="Y188" s="794"/>
      <c r="Z188" s="794"/>
      <c r="AA188" s="794"/>
      <c r="AB188" s="794"/>
      <c r="AC188" s="794"/>
      <c r="AD188" s="794"/>
      <c r="AE188" s="794"/>
      <c r="AF188" s="92" t="s">
        <v>96</v>
      </c>
      <c r="AG188" s="43" t="s">
        <v>18</v>
      </c>
      <c r="AH188" s="43" t="s">
        <v>69</v>
      </c>
      <c r="AI188" s="755" t="str">
        <f t="shared" si="5"/>
        <v/>
      </c>
      <c r="AJ188" s="755"/>
      <c r="AK188" s="755"/>
      <c r="AL188" s="755"/>
      <c r="AM188" s="755"/>
      <c r="AN188" s="755"/>
      <c r="AO188" s="755"/>
      <c r="AP188" s="92" t="s">
        <v>96</v>
      </c>
      <c r="AQ188" s="43" t="s">
        <v>18</v>
      </c>
      <c r="AR188" s="733"/>
      <c r="AS188" s="733"/>
    </row>
    <row r="189" spans="1:45" x14ac:dyDescent="0.15">
      <c r="A189" s="40"/>
      <c r="B189" s="40"/>
      <c r="C189" s="40"/>
      <c r="D189" s="40"/>
      <c r="E189" s="40"/>
      <c r="F189" s="40"/>
      <c r="G189" s="43" t="s">
        <v>69</v>
      </c>
      <c r="H189" s="754" t="s">
        <v>163</v>
      </c>
      <c r="I189" s="754"/>
      <c r="J189" s="754" t="s">
        <v>3</v>
      </c>
      <c r="K189" s="754"/>
      <c r="L189" s="748" t="s">
        <v>164</v>
      </c>
      <c r="M189" s="748"/>
      <c r="N189" s="43" t="s">
        <v>69</v>
      </c>
      <c r="O189" s="794"/>
      <c r="P189" s="794"/>
      <c r="Q189" s="794"/>
      <c r="R189" s="794"/>
      <c r="S189" s="794"/>
      <c r="T189" s="794"/>
      <c r="U189" s="794"/>
      <c r="V189" s="92" t="s">
        <v>96</v>
      </c>
      <c r="W189" s="43" t="s">
        <v>18</v>
      </c>
      <c r="X189" s="43" t="s">
        <v>69</v>
      </c>
      <c r="Y189" s="794"/>
      <c r="Z189" s="794"/>
      <c r="AA189" s="794"/>
      <c r="AB189" s="794"/>
      <c r="AC189" s="794"/>
      <c r="AD189" s="794"/>
      <c r="AE189" s="794"/>
      <c r="AF189" s="92" t="s">
        <v>96</v>
      </c>
      <c r="AG189" s="43" t="s">
        <v>18</v>
      </c>
      <c r="AH189" s="43" t="s">
        <v>69</v>
      </c>
      <c r="AI189" s="755" t="str">
        <f t="shared" si="5"/>
        <v/>
      </c>
      <c r="AJ189" s="755"/>
      <c r="AK189" s="755"/>
      <c r="AL189" s="755"/>
      <c r="AM189" s="755"/>
      <c r="AN189" s="755"/>
      <c r="AO189" s="755"/>
      <c r="AP189" s="92" t="s">
        <v>96</v>
      </c>
      <c r="AQ189" s="43" t="s">
        <v>18</v>
      </c>
      <c r="AR189" s="733"/>
      <c r="AS189" s="733"/>
    </row>
    <row r="190" spans="1:45" x14ac:dyDescent="0.15">
      <c r="A190" s="40"/>
      <c r="B190" s="40"/>
      <c r="C190" s="40"/>
      <c r="D190" s="40"/>
      <c r="E190" s="40"/>
      <c r="F190" s="40"/>
      <c r="G190" s="43" t="s">
        <v>69</v>
      </c>
      <c r="H190" s="754" t="s">
        <v>163</v>
      </c>
      <c r="I190" s="754"/>
      <c r="J190" s="754" t="s">
        <v>3</v>
      </c>
      <c r="K190" s="754"/>
      <c r="L190" s="748" t="s">
        <v>164</v>
      </c>
      <c r="M190" s="748"/>
      <c r="N190" s="43" t="s">
        <v>69</v>
      </c>
      <c r="O190" s="794"/>
      <c r="P190" s="794"/>
      <c r="Q190" s="794"/>
      <c r="R190" s="794"/>
      <c r="S190" s="794"/>
      <c r="T190" s="794"/>
      <c r="U190" s="794"/>
      <c r="V190" s="92" t="s">
        <v>96</v>
      </c>
      <c r="W190" s="43" t="s">
        <v>18</v>
      </c>
      <c r="X190" s="43" t="s">
        <v>69</v>
      </c>
      <c r="Y190" s="794"/>
      <c r="Z190" s="794"/>
      <c r="AA190" s="794"/>
      <c r="AB190" s="794"/>
      <c r="AC190" s="794"/>
      <c r="AD190" s="794"/>
      <c r="AE190" s="794"/>
      <c r="AF190" s="92" t="s">
        <v>96</v>
      </c>
      <c r="AG190" s="43" t="s">
        <v>18</v>
      </c>
      <c r="AH190" s="43" t="s">
        <v>69</v>
      </c>
      <c r="AI190" s="755" t="str">
        <f t="shared" si="5"/>
        <v/>
      </c>
      <c r="AJ190" s="755"/>
      <c r="AK190" s="755"/>
      <c r="AL190" s="755"/>
      <c r="AM190" s="755"/>
      <c r="AN190" s="755"/>
      <c r="AO190" s="755"/>
      <c r="AP190" s="92" t="s">
        <v>96</v>
      </c>
      <c r="AQ190" s="43" t="s">
        <v>18</v>
      </c>
      <c r="AR190" s="733"/>
      <c r="AS190" s="733"/>
    </row>
    <row r="191" spans="1:45" x14ac:dyDescent="0.15">
      <c r="A191" s="40"/>
      <c r="B191" s="40"/>
      <c r="C191" s="40"/>
      <c r="D191" s="40"/>
      <c r="E191" s="40"/>
      <c r="F191" s="40"/>
      <c r="G191" s="43" t="s">
        <v>69</v>
      </c>
      <c r="H191" s="754" t="s">
        <v>163</v>
      </c>
      <c r="I191" s="754"/>
      <c r="J191" s="754" t="s">
        <v>3</v>
      </c>
      <c r="K191" s="754"/>
      <c r="L191" s="748" t="s">
        <v>164</v>
      </c>
      <c r="M191" s="748"/>
      <c r="N191" s="43" t="s">
        <v>69</v>
      </c>
      <c r="O191" s="794"/>
      <c r="P191" s="794"/>
      <c r="Q191" s="794"/>
      <c r="R191" s="794"/>
      <c r="S191" s="794"/>
      <c r="T191" s="794"/>
      <c r="U191" s="794"/>
      <c r="V191" s="92" t="s">
        <v>96</v>
      </c>
      <c r="W191" s="43" t="s">
        <v>18</v>
      </c>
      <c r="X191" s="43" t="s">
        <v>69</v>
      </c>
      <c r="Y191" s="794"/>
      <c r="Z191" s="794"/>
      <c r="AA191" s="794"/>
      <c r="AB191" s="794"/>
      <c r="AC191" s="794"/>
      <c r="AD191" s="794"/>
      <c r="AE191" s="794"/>
      <c r="AF191" s="92" t="s">
        <v>96</v>
      </c>
      <c r="AG191" s="43" t="s">
        <v>18</v>
      </c>
      <c r="AH191" s="43" t="s">
        <v>69</v>
      </c>
      <c r="AI191" s="755" t="str">
        <f t="shared" si="5"/>
        <v/>
      </c>
      <c r="AJ191" s="755"/>
      <c r="AK191" s="755"/>
      <c r="AL191" s="755"/>
      <c r="AM191" s="755"/>
      <c r="AN191" s="755"/>
      <c r="AO191" s="755"/>
      <c r="AP191" s="92" t="s">
        <v>96</v>
      </c>
      <c r="AQ191" s="43" t="s">
        <v>18</v>
      </c>
      <c r="AR191" s="733"/>
      <c r="AS191" s="733"/>
    </row>
    <row r="192" spans="1:45" x14ac:dyDescent="0.15">
      <c r="A192" s="40"/>
      <c r="B192" s="40"/>
      <c r="C192" s="40"/>
      <c r="D192" s="40"/>
      <c r="E192" s="40"/>
      <c r="F192" s="40"/>
      <c r="G192" s="43" t="s">
        <v>69</v>
      </c>
      <c r="H192" s="754" t="s">
        <v>163</v>
      </c>
      <c r="I192" s="754"/>
      <c r="J192" s="754" t="s">
        <v>3</v>
      </c>
      <c r="K192" s="754"/>
      <c r="L192" s="748" t="s">
        <v>164</v>
      </c>
      <c r="M192" s="748"/>
      <c r="N192" s="43" t="s">
        <v>69</v>
      </c>
      <c r="O192" s="794"/>
      <c r="P192" s="794"/>
      <c r="Q192" s="794"/>
      <c r="R192" s="794"/>
      <c r="S192" s="794"/>
      <c r="T192" s="794"/>
      <c r="U192" s="794"/>
      <c r="V192" s="92" t="s">
        <v>96</v>
      </c>
      <c r="W192" s="43" t="s">
        <v>18</v>
      </c>
      <c r="X192" s="43" t="s">
        <v>69</v>
      </c>
      <c r="Y192" s="794"/>
      <c r="Z192" s="794"/>
      <c r="AA192" s="794"/>
      <c r="AB192" s="794"/>
      <c r="AC192" s="794"/>
      <c r="AD192" s="794"/>
      <c r="AE192" s="794"/>
      <c r="AF192" s="92" t="s">
        <v>96</v>
      </c>
      <c r="AG192" s="43" t="s">
        <v>18</v>
      </c>
      <c r="AH192" s="43" t="s">
        <v>69</v>
      </c>
      <c r="AI192" s="755" t="str">
        <f t="shared" si="5"/>
        <v/>
      </c>
      <c r="AJ192" s="755"/>
      <c r="AK192" s="755"/>
      <c r="AL192" s="755"/>
      <c r="AM192" s="755"/>
      <c r="AN192" s="755"/>
      <c r="AO192" s="755"/>
      <c r="AP192" s="92" t="s">
        <v>96</v>
      </c>
      <c r="AQ192" s="43" t="s">
        <v>18</v>
      </c>
      <c r="AR192" s="733"/>
      <c r="AS192" s="733"/>
    </row>
    <row r="193" spans="1:45" x14ac:dyDescent="0.15">
      <c r="A193" s="40"/>
      <c r="B193" s="40"/>
      <c r="C193" s="40"/>
      <c r="D193" s="40"/>
      <c r="E193" s="40"/>
      <c r="F193" s="40"/>
      <c r="G193" s="43" t="s">
        <v>69</v>
      </c>
      <c r="H193" s="754" t="s">
        <v>163</v>
      </c>
      <c r="I193" s="754"/>
      <c r="J193" s="754" t="s">
        <v>3</v>
      </c>
      <c r="K193" s="754"/>
      <c r="L193" s="748" t="s">
        <v>164</v>
      </c>
      <c r="M193" s="748"/>
      <c r="N193" s="43" t="s">
        <v>69</v>
      </c>
      <c r="O193" s="794"/>
      <c r="P193" s="794"/>
      <c r="Q193" s="794"/>
      <c r="R193" s="794"/>
      <c r="S193" s="794"/>
      <c r="T193" s="794"/>
      <c r="U193" s="794"/>
      <c r="V193" s="92" t="s">
        <v>96</v>
      </c>
      <c r="W193" s="43" t="s">
        <v>18</v>
      </c>
      <c r="X193" s="43" t="s">
        <v>69</v>
      </c>
      <c r="Y193" s="794"/>
      <c r="Z193" s="794"/>
      <c r="AA193" s="794"/>
      <c r="AB193" s="794"/>
      <c r="AC193" s="794"/>
      <c r="AD193" s="794"/>
      <c r="AE193" s="794"/>
      <c r="AF193" s="92" t="s">
        <v>96</v>
      </c>
      <c r="AG193" s="43" t="s">
        <v>18</v>
      </c>
      <c r="AH193" s="43" t="s">
        <v>69</v>
      </c>
      <c r="AI193" s="755" t="str">
        <f t="shared" si="5"/>
        <v/>
      </c>
      <c r="AJ193" s="755"/>
      <c r="AK193" s="755"/>
      <c r="AL193" s="755"/>
      <c r="AM193" s="755"/>
      <c r="AN193" s="755"/>
      <c r="AO193" s="755"/>
      <c r="AP193" s="92" t="s">
        <v>96</v>
      </c>
      <c r="AQ193" s="43" t="s">
        <v>18</v>
      </c>
      <c r="AR193" s="733"/>
      <c r="AS193" s="733"/>
    </row>
    <row r="194" spans="1:45" x14ac:dyDescent="0.15">
      <c r="A194" s="40"/>
      <c r="B194" s="40"/>
      <c r="C194" s="40"/>
      <c r="D194" s="40"/>
      <c r="E194" s="40"/>
      <c r="F194" s="40"/>
      <c r="G194" s="43" t="s">
        <v>69</v>
      </c>
      <c r="H194" s="754" t="s">
        <v>163</v>
      </c>
      <c r="I194" s="754"/>
      <c r="J194" s="754" t="s">
        <v>3</v>
      </c>
      <c r="K194" s="754"/>
      <c r="L194" s="748" t="s">
        <v>164</v>
      </c>
      <c r="M194" s="748"/>
      <c r="N194" s="43" t="s">
        <v>69</v>
      </c>
      <c r="O194" s="794"/>
      <c r="P194" s="794"/>
      <c r="Q194" s="794"/>
      <c r="R194" s="794"/>
      <c r="S194" s="794"/>
      <c r="T194" s="794"/>
      <c r="U194" s="794"/>
      <c r="V194" s="92" t="s">
        <v>96</v>
      </c>
      <c r="W194" s="43" t="s">
        <v>18</v>
      </c>
      <c r="X194" s="43" t="s">
        <v>69</v>
      </c>
      <c r="Y194" s="794"/>
      <c r="Z194" s="794"/>
      <c r="AA194" s="794"/>
      <c r="AB194" s="794"/>
      <c r="AC194" s="794"/>
      <c r="AD194" s="794"/>
      <c r="AE194" s="794"/>
      <c r="AF194" s="92" t="s">
        <v>96</v>
      </c>
      <c r="AG194" s="43" t="s">
        <v>18</v>
      </c>
      <c r="AH194" s="43" t="s">
        <v>69</v>
      </c>
      <c r="AI194" s="755" t="str">
        <f t="shared" si="5"/>
        <v/>
      </c>
      <c r="AJ194" s="755"/>
      <c r="AK194" s="755"/>
      <c r="AL194" s="755"/>
      <c r="AM194" s="755"/>
      <c r="AN194" s="755"/>
      <c r="AO194" s="755"/>
      <c r="AP194" s="92" t="s">
        <v>96</v>
      </c>
      <c r="AQ194" s="43" t="s">
        <v>18</v>
      </c>
      <c r="AR194" s="733"/>
      <c r="AS194" s="733"/>
    </row>
    <row r="195" spans="1:45" x14ac:dyDescent="0.15">
      <c r="A195" s="40"/>
      <c r="B195" s="40"/>
      <c r="C195" s="40"/>
      <c r="D195" s="40"/>
      <c r="E195" s="40"/>
      <c r="F195" s="40"/>
      <c r="G195" s="43" t="s">
        <v>69</v>
      </c>
      <c r="H195" s="754" t="s">
        <v>163</v>
      </c>
      <c r="I195" s="754"/>
      <c r="J195" s="754" t="s">
        <v>3</v>
      </c>
      <c r="K195" s="754"/>
      <c r="L195" s="748" t="s">
        <v>164</v>
      </c>
      <c r="M195" s="748"/>
      <c r="N195" s="43" t="s">
        <v>69</v>
      </c>
      <c r="O195" s="794"/>
      <c r="P195" s="794"/>
      <c r="Q195" s="794"/>
      <c r="R195" s="794"/>
      <c r="S195" s="794"/>
      <c r="T195" s="794"/>
      <c r="U195" s="794"/>
      <c r="V195" s="92" t="s">
        <v>96</v>
      </c>
      <c r="W195" s="43" t="s">
        <v>18</v>
      </c>
      <c r="X195" s="43" t="s">
        <v>69</v>
      </c>
      <c r="Y195" s="794"/>
      <c r="Z195" s="794"/>
      <c r="AA195" s="794"/>
      <c r="AB195" s="794"/>
      <c r="AC195" s="794"/>
      <c r="AD195" s="794"/>
      <c r="AE195" s="794"/>
      <c r="AF195" s="92" t="s">
        <v>96</v>
      </c>
      <c r="AG195" s="43" t="s">
        <v>18</v>
      </c>
      <c r="AH195" s="43" t="s">
        <v>69</v>
      </c>
      <c r="AI195" s="755" t="str">
        <f t="shared" si="5"/>
        <v/>
      </c>
      <c r="AJ195" s="755"/>
      <c r="AK195" s="755"/>
      <c r="AL195" s="755"/>
      <c r="AM195" s="755"/>
      <c r="AN195" s="755"/>
      <c r="AO195" s="755"/>
      <c r="AP195" s="92" t="s">
        <v>96</v>
      </c>
      <c r="AQ195" s="43" t="s">
        <v>18</v>
      </c>
      <c r="AR195" s="733"/>
      <c r="AS195" s="733"/>
    </row>
    <row r="196" spans="1:45" x14ac:dyDescent="0.15">
      <c r="A196" s="40"/>
      <c r="B196" s="40"/>
      <c r="C196" s="40"/>
      <c r="D196" s="40"/>
      <c r="E196" s="40"/>
      <c r="F196" s="40"/>
      <c r="G196" s="43" t="s">
        <v>69</v>
      </c>
      <c r="H196" s="754" t="s">
        <v>163</v>
      </c>
      <c r="I196" s="754"/>
      <c r="J196" s="754" t="s">
        <v>3</v>
      </c>
      <c r="K196" s="754"/>
      <c r="L196" s="748" t="s">
        <v>164</v>
      </c>
      <c r="M196" s="748"/>
      <c r="N196" s="43" t="s">
        <v>69</v>
      </c>
      <c r="O196" s="794"/>
      <c r="P196" s="794"/>
      <c r="Q196" s="794"/>
      <c r="R196" s="794"/>
      <c r="S196" s="794"/>
      <c r="T196" s="794"/>
      <c r="U196" s="794"/>
      <c r="V196" s="92" t="s">
        <v>96</v>
      </c>
      <c r="W196" s="43" t="s">
        <v>18</v>
      </c>
      <c r="X196" s="43" t="s">
        <v>69</v>
      </c>
      <c r="Y196" s="794"/>
      <c r="Z196" s="794"/>
      <c r="AA196" s="794"/>
      <c r="AB196" s="794"/>
      <c r="AC196" s="794"/>
      <c r="AD196" s="794"/>
      <c r="AE196" s="794"/>
      <c r="AF196" s="92" t="s">
        <v>96</v>
      </c>
      <c r="AG196" s="43" t="s">
        <v>18</v>
      </c>
      <c r="AH196" s="43" t="s">
        <v>69</v>
      </c>
      <c r="AI196" s="755" t="str">
        <f t="shared" si="5"/>
        <v/>
      </c>
      <c r="AJ196" s="755"/>
      <c r="AK196" s="755"/>
      <c r="AL196" s="755"/>
      <c r="AM196" s="755"/>
      <c r="AN196" s="755"/>
      <c r="AO196" s="755"/>
      <c r="AP196" s="92" t="s">
        <v>96</v>
      </c>
      <c r="AQ196" s="43" t="s">
        <v>18</v>
      </c>
      <c r="AR196" s="733"/>
      <c r="AS196" s="733"/>
    </row>
    <row r="197" spans="1:45" x14ac:dyDescent="0.15">
      <c r="A197" s="40"/>
      <c r="B197" s="40"/>
      <c r="C197" s="40"/>
      <c r="D197" s="40"/>
      <c r="E197" s="40"/>
      <c r="F197" s="40"/>
      <c r="G197" s="43" t="s">
        <v>69</v>
      </c>
      <c r="H197" s="754" t="s">
        <v>163</v>
      </c>
      <c r="I197" s="754"/>
      <c r="J197" s="754" t="s">
        <v>3</v>
      </c>
      <c r="K197" s="754"/>
      <c r="L197" s="748" t="s">
        <v>164</v>
      </c>
      <c r="M197" s="748"/>
      <c r="N197" s="43" t="s">
        <v>69</v>
      </c>
      <c r="O197" s="794"/>
      <c r="P197" s="794"/>
      <c r="Q197" s="794"/>
      <c r="R197" s="794"/>
      <c r="S197" s="794"/>
      <c r="T197" s="794"/>
      <c r="U197" s="794"/>
      <c r="V197" s="92" t="s">
        <v>96</v>
      </c>
      <c r="W197" s="43" t="s">
        <v>18</v>
      </c>
      <c r="X197" s="43" t="s">
        <v>69</v>
      </c>
      <c r="Y197" s="794"/>
      <c r="Z197" s="794"/>
      <c r="AA197" s="794"/>
      <c r="AB197" s="794"/>
      <c r="AC197" s="794"/>
      <c r="AD197" s="794"/>
      <c r="AE197" s="794"/>
      <c r="AF197" s="92" t="s">
        <v>96</v>
      </c>
      <c r="AG197" s="43" t="s">
        <v>18</v>
      </c>
      <c r="AH197" s="43" t="s">
        <v>69</v>
      </c>
      <c r="AI197" s="755" t="str">
        <f t="shared" si="5"/>
        <v/>
      </c>
      <c r="AJ197" s="755"/>
      <c r="AK197" s="755"/>
      <c r="AL197" s="755"/>
      <c r="AM197" s="755"/>
      <c r="AN197" s="755"/>
      <c r="AO197" s="755"/>
      <c r="AP197" s="92" t="s">
        <v>96</v>
      </c>
      <c r="AQ197" s="43" t="s">
        <v>18</v>
      </c>
      <c r="AR197" s="733"/>
      <c r="AS197" s="733"/>
    </row>
    <row r="198" spans="1:45" x14ac:dyDescent="0.15">
      <c r="A198" s="40"/>
      <c r="B198" s="40"/>
      <c r="C198" s="40"/>
      <c r="D198" s="40"/>
      <c r="E198" s="40"/>
      <c r="F198" s="40"/>
      <c r="G198" s="43" t="s">
        <v>69</v>
      </c>
      <c r="H198" s="754" t="s">
        <v>163</v>
      </c>
      <c r="I198" s="754"/>
      <c r="J198" s="754" t="s">
        <v>3</v>
      </c>
      <c r="K198" s="754"/>
      <c r="L198" s="748" t="s">
        <v>164</v>
      </c>
      <c r="M198" s="748"/>
      <c r="N198" s="43" t="s">
        <v>69</v>
      </c>
      <c r="O198" s="794"/>
      <c r="P198" s="794"/>
      <c r="Q198" s="794"/>
      <c r="R198" s="794"/>
      <c r="S198" s="794"/>
      <c r="T198" s="794"/>
      <c r="U198" s="794"/>
      <c r="V198" s="92" t="s">
        <v>96</v>
      </c>
      <c r="W198" s="43" t="s">
        <v>18</v>
      </c>
      <c r="X198" s="43" t="s">
        <v>69</v>
      </c>
      <c r="Y198" s="794"/>
      <c r="Z198" s="794"/>
      <c r="AA198" s="794"/>
      <c r="AB198" s="794"/>
      <c r="AC198" s="794"/>
      <c r="AD198" s="794"/>
      <c r="AE198" s="794"/>
      <c r="AF198" s="92" t="s">
        <v>96</v>
      </c>
      <c r="AG198" s="43" t="s">
        <v>18</v>
      </c>
      <c r="AH198" s="43" t="s">
        <v>69</v>
      </c>
      <c r="AI198" s="755" t="str">
        <f t="shared" si="5"/>
        <v/>
      </c>
      <c r="AJ198" s="755"/>
      <c r="AK198" s="755"/>
      <c r="AL198" s="755"/>
      <c r="AM198" s="755"/>
      <c r="AN198" s="755"/>
      <c r="AO198" s="755"/>
      <c r="AP198" s="92" t="s">
        <v>96</v>
      </c>
      <c r="AQ198" s="43" t="s">
        <v>18</v>
      </c>
      <c r="AR198" s="733"/>
      <c r="AS198" s="733"/>
    </row>
    <row r="199" spans="1:45" x14ac:dyDescent="0.15">
      <c r="A199" s="40"/>
      <c r="B199" s="40"/>
      <c r="C199" s="40"/>
      <c r="D199" s="40"/>
      <c r="E199" s="40"/>
      <c r="F199" s="40"/>
      <c r="G199" s="43" t="s">
        <v>69</v>
      </c>
      <c r="H199" s="754" t="s">
        <v>163</v>
      </c>
      <c r="I199" s="754"/>
      <c r="J199" s="754" t="s">
        <v>3</v>
      </c>
      <c r="K199" s="754"/>
      <c r="L199" s="748" t="s">
        <v>164</v>
      </c>
      <c r="M199" s="748"/>
      <c r="N199" s="43" t="s">
        <v>69</v>
      </c>
      <c r="O199" s="794"/>
      <c r="P199" s="794"/>
      <c r="Q199" s="794"/>
      <c r="R199" s="794"/>
      <c r="S199" s="794"/>
      <c r="T199" s="794"/>
      <c r="U199" s="794"/>
      <c r="V199" s="92" t="s">
        <v>96</v>
      </c>
      <c r="W199" s="43" t="s">
        <v>18</v>
      </c>
      <c r="X199" s="43" t="s">
        <v>69</v>
      </c>
      <c r="Y199" s="794"/>
      <c r="Z199" s="794"/>
      <c r="AA199" s="794"/>
      <c r="AB199" s="794"/>
      <c r="AC199" s="794"/>
      <c r="AD199" s="794"/>
      <c r="AE199" s="794"/>
      <c r="AF199" s="92" t="s">
        <v>96</v>
      </c>
      <c r="AG199" s="43" t="s">
        <v>18</v>
      </c>
      <c r="AH199" s="43" t="s">
        <v>69</v>
      </c>
      <c r="AI199" s="755" t="str">
        <f t="shared" si="5"/>
        <v/>
      </c>
      <c r="AJ199" s="755"/>
      <c r="AK199" s="755"/>
      <c r="AL199" s="755"/>
      <c r="AM199" s="755"/>
      <c r="AN199" s="755"/>
      <c r="AO199" s="755"/>
      <c r="AP199" s="92" t="s">
        <v>96</v>
      </c>
      <c r="AQ199" s="43" t="s">
        <v>18</v>
      </c>
      <c r="AR199" s="733"/>
      <c r="AS199" s="733"/>
    </row>
    <row r="200" spans="1:45" x14ac:dyDescent="0.15">
      <c r="A200" s="40"/>
      <c r="B200" s="40"/>
      <c r="C200" s="40"/>
      <c r="D200" s="40"/>
      <c r="E200" s="40"/>
      <c r="F200" s="40"/>
      <c r="G200" s="43" t="s">
        <v>69</v>
      </c>
      <c r="H200" s="754" t="s">
        <v>163</v>
      </c>
      <c r="I200" s="754"/>
      <c r="J200" s="754" t="s">
        <v>3</v>
      </c>
      <c r="K200" s="754"/>
      <c r="L200" s="748" t="s">
        <v>164</v>
      </c>
      <c r="M200" s="748"/>
      <c r="N200" s="43" t="s">
        <v>69</v>
      </c>
      <c r="O200" s="794"/>
      <c r="P200" s="794"/>
      <c r="Q200" s="794"/>
      <c r="R200" s="794"/>
      <c r="S200" s="794"/>
      <c r="T200" s="794"/>
      <c r="U200" s="794"/>
      <c r="V200" s="92" t="s">
        <v>96</v>
      </c>
      <c r="W200" s="43" t="s">
        <v>18</v>
      </c>
      <c r="X200" s="43" t="s">
        <v>69</v>
      </c>
      <c r="Y200" s="794"/>
      <c r="Z200" s="794"/>
      <c r="AA200" s="794"/>
      <c r="AB200" s="794"/>
      <c r="AC200" s="794"/>
      <c r="AD200" s="794"/>
      <c r="AE200" s="794"/>
      <c r="AF200" s="92" t="s">
        <v>96</v>
      </c>
      <c r="AG200" s="43" t="s">
        <v>18</v>
      </c>
      <c r="AH200" s="43" t="s">
        <v>69</v>
      </c>
      <c r="AI200" s="755" t="str">
        <f t="shared" si="5"/>
        <v/>
      </c>
      <c r="AJ200" s="755"/>
      <c r="AK200" s="755"/>
      <c r="AL200" s="755"/>
      <c r="AM200" s="755"/>
      <c r="AN200" s="755"/>
      <c r="AO200" s="755"/>
      <c r="AP200" s="92" t="s">
        <v>96</v>
      </c>
      <c r="AQ200" s="43" t="s">
        <v>18</v>
      </c>
      <c r="AR200" s="733"/>
      <c r="AS200" s="733"/>
    </row>
    <row r="201" spans="1:45" x14ac:dyDescent="0.15">
      <c r="A201" s="40"/>
      <c r="B201" s="40"/>
      <c r="C201" s="40"/>
      <c r="D201" s="40"/>
      <c r="E201" s="40"/>
      <c r="F201" s="40"/>
      <c r="G201" s="43" t="s">
        <v>69</v>
      </c>
      <c r="H201" s="754" t="s">
        <v>163</v>
      </c>
      <c r="I201" s="754"/>
      <c r="J201" s="754" t="s">
        <v>3</v>
      </c>
      <c r="K201" s="754"/>
      <c r="L201" s="748" t="s">
        <v>164</v>
      </c>
      <c r="M201" s="748"/>
      <c r="N201" s="43" t="s">
        <v>69</v>
      </c>
      <c r="O201" s="794"/>
      <c r="P201" s="794"/>
      <c r="Q201" s="794"/>
      <c r="R201" s="794"/>
      <c r="S201" s="794"/>
      <c r="T201" s="794"/>
      <c r="U201" s="794"/>
      <c r="V201" s="92" t="s">
        <v>96</v>
      </c>
      <c r="W201" s="43" t="s">
        <v>18</v>
      </c>
      <c r="X201" s="43" t="s">
        <v>69</v>
      </c>
      <c r="Y201" s="794"/>
      <c r="Z201" s="794"/>
      <c r="AA201" s="794"/>
      <c r="AB201" s="794"/>
      <c r="AC201" s="794"/>
      <c r="AD201" s="794"/>
      <c r="AE201" s="794"/>
      <c r="AF201" s="92" t="s">
        <v>96</v>
      </c>
      <c r="AG201" s="43" t="s">
        <v>18</v>
      </c>
      <c r="AH201" s="43" t="s">
        <v>69</v>
      </c>
      <c r="AI201" s="755" t="str">
        <f t="shared" si="5"/>
        <v/>
      </c>
      <c r="AJ201" s="755"/>
      <c r="AK201" s="755"/>
      <c r="AL201" s="755"/>
      <c r="AM201" s="755"/>
      <c r="AN201" s="755"/>
      <c r="AO201" s="755"/>
      <c r="AP201" s="92" t="s">
        <v>96</v>
      </c>
      <c r="AQ201" s="43" t="s">
        <v>18</v>
      </c>
      <c r="AR201" s="733"/>
      <c r="AS201" s="733"/>
    </row>
    <row r="202" spans="1:45" x14ac:dyDescent="0.15">
      <c r="A202" s="40"/>
      <c r="B202" s="40"/>
      <c r="C202" s="40"/>
      <c r="D202" s="40"/>
      <c r="E202" s="40"/>
      <c r="F202" s="40"/>
      <c r="G202" s="43" t="s">
        <v>69</v>
      </c>
      <c r="H202" s="754" t="s">
        <v>163</v>
      </c>
      <c r="I202" s="754"/>
      <c r="J202" s="754"/>
      <c r="K202" s="754"/>
      <c r="L202" s="748" t="s">
        <v>164</v>
      </c>
      <c r="M202" s="748"/>
      <c r="N202" s="43" t="s">
        <v>69</v>
      </c>
      <c r="O202" s="794"/>
      <c r="P202" s="794"/>
      <c r="Q202" s="794"/>
      <c r="R202" s="794"/>
      <c r="S202" s="794"/>
      <c r="T202" s="794"/>
      <c r="U202" s="794"/>
      <c r="V202" s="92" t="s">
        <v>96</v>
      </c>
      <c r="W202" s="43" t="s">
        <v>18</v>
      </c>
      <c r="X202" s="43" t="s">
        <v>69</v>
      </c>
      <c r="Y202" s="794"/>
      <c r="Z202" s="794"/>
      <c r="AA202" s="794"/>
      <c r="AB202" s="794"/>
      <c r="AC202" s="794"/>
      <c r="AD202" s="794"/>
      <c r="AE202" s="794"/>
      <c r="AF202" s="92" t="s">
        <v>96</v>
      </c>
      <c r="AG202" s="43" t="s">
        <v>18</v>
      </c>
      <c r="AH202" s="43" t="s">
        <v>69</v>
      </c>
      <c r="AI202" s="755" t="str">
        <f t="shared" si="5"/>
        <v/>
      </c>
      <c r="AJ202" s="755"/>
      <c r="AK202" s="755"/>
      <c r="AL202" s="755"/>
      <c r="AM202" s="755"/>
      <c r="AN202" s="755"/>
      <c r="AO202" s="755"/>
      <c r="AP202" s="92" t="s">
        <v>96</v>
      </c>
      <c r="AQ202" s="43" t="s">
        <v>18</v>
      </c>
      <c r="AR202" s="733"/>
      <c r="AS202" s="733"/>
    </row>
    <row r="203" spans="1:45" x14ac:dyDescent="0.15">
      <c r="A203" s="40"/>
      <c r="B203" s="749" t="s">
        <v>165</v>
      </c>
      <c r="C203" s="749"/>
      <c r="D203" s="749"/>
      <c r="E203" s="749"/>
      <c r="F203" s="749"/>
      <c r="G203" s="40"/>
      <c r="H203" s="40"/>
      <c r="I203" s="40"/>
      <c r="J203" s="40"/>
      <c r="K203" s="40"/>
      <c r="L203" s="40"/>
      <c r="M203" s="40"/>
      <c r="N203" s="43" t="s">
        <v>69</v>
      </c>
      <c r="O203" s="755" t="str">
        <f>IF('確認(4面追加)'!O661=0,"",'確認(4面追加)'!O661)</f>
        <v/>
      </c>
      <c r="P203" s="755"/>
      <c r="Q203" s="755"/>
      <c r="R203" s="755"/>
      <c r="S203" s="755"/>
      <c r="T203" s="755"/>
      <c r="U203" s="755"/>
      <c r="V203" s="92" t="s">
        <v>96</v>
      </c>
      <c r="W203" s="43" t="s">
        <v>18</v>
      </c>
      <c r="X203" s="43" t="s">
        <v>69</v>
      </c>
      <c r="Y203" s="755" t="str">
        <f>IF('確認(4面追加)'!Y661=0,"",'確認(4面追加)'!Y661)</f>
        <v/>
      </c>
      <c r="Z203" s="755"/>
      <c r="AA203" s="755"/>
      <c r="AB203" s="755"/>
      <c r="AC203" s="755"/>
      <c r="AD203" s="755"/>
      <c r="AE203" s="755"/>
      <c r="AF203" s="92" t="s">
        <v>96</v>
      </c>
      <c r="AG203" s="43" t="s">
        <v>18</v>
      </c>
      <c r="AH203" s="43" t="s">
        <v>69</v>
      </c>
      <c r="AI203" s="755" t="str">
        <f>IF('確認(4面追加)'!AI661=0,"",'確認(4面追加)'!AI661)</f>
        <v/>
      </c>
      <c r="AJ203" s="755"/>
      <c r="AK203" s="755"/>
      <c r="AL203" s="755"/>
      <c r="AM203" s="755"/>
      <c r="AN203" s="755"/>
      <c r="AO203" s="755"/>
      <c r="AP203" s="92" t="s">
        <v>96</v>
      </c>
      <c r="AQ203" s="43" t="s">
        <v>18</v>
      </c>
      <c r="AR203" s="733"/>
      <c r="AS203" s="733"/>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65" t="s">
        <v>167</v>
      </c>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row>
    <row r="6" spans="1:45" x14ac:dyDescent="0.15">
      <c r="A6" s="15"/>
      <c r="B6" s="745" t="s">
        <v>168</v>
      </c>
      <c r="C6" s="745"/>
      <c r="D6" s="745"/>
      <c r="E6" s="745"/>
      <c r="F6" s="745"/>
      <c r="G6" s="745"/>
      <c r="H6" s="745"/>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5" t="s">
        <v>152</v>
      </c>
      <c r="B9" s="745"/>
      <c r="C9" s="745"/>
      <c r="D9" s="745"/>
      <c r="E9" s="745"/>
      <c r="F9" s="745"/>
      <c r="G9" s="745"/>
      <c r="H9" s="745"/>
      <c r="I9" s="745"/>
      <c r="J9" s="757"/>
      <c r="K9" s="757"/>
      <c r="L9" s="757"/>
      <c r="M9" s="757"/>
      <c r="N9" s="757"/>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5" t="s">
        <v>169</v>
      </c>
      <c r="B12" s="745"/>
      <c r="C12" s="745"/>
      <c r="D12" s="745"/>
      <c r="E12" s="745"/>
      <c r="F12" s="745"/>
      <c r="G12" s="745"/>
      <c r="H12" s="745"/>
      <c r="I12" s="745"/>
      <c r="J12" s="757" t="s">
        <v>347</v>
      </c>
      <c r="K12" s="757"/>
      <c r="L12" s="754"/>
      <c r="M12" s="754"/>
      <c r="N12" s="765" t="s">
        <v>133</v>
      </c>
      <c r="O12" s="76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35" t="s">
        <v>170</v>
      </c>
      <c r="B15" s="735"/>
      <c r="C15" s="735"/>
      <c r="D15" s="735"/>
      <c r="E15" s="735"/>
      <c r="F15" s="735"/>
      <c r="G15" s="735"/>
      <c r="H15" s="735"/>
      <c r="I15" s="735"/>
      <c r="J15" s="735"/>
      <c r="K15" s="735"/>
      <c r="L15" s="735"/>
      <c r="M15" s="735"/>
      <c r="N15" s="735"/>
      <c r="O15" s="797"/>
      <c r="P15" s="797"/>
      <c r="Q15" s="797"/>
      <c r="R15" s="797"/>
      <c r="S15" s="797"/>
      <c r="T15" s="738" t="s">
        <v>166</v>
      </c>
      <c r="U15" s="738"/>
      <c r="V15" s="73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35" t="s">
        <v>171</v>
      </c>
      <c r="B18" s="735"/>
      <c r="C18" s="735"/>
      <c r="D18" s="735"/>
      <c r="E18" s="735"/>
      <c r="F18" s="735"/>
      <c r="G18" s="735"/>
      <c r="H18" s="735"/>
      <c r="I18" s="735"/>
      <c r="J18" s="735"/>
      <c r="K18" s="735"/>
      <c r="L18" s="735"/>
      <c r="M18" s="735"/>
      <c r="N18" s="735"/>
      <c r="O18" s="797"/>
      <c r="P18" s="797"/>
      <c r="Q18" s="797"/>
      <c r="R18" s="797"/>
      <c r="S18" s="797"/>
      <c r="T18" s="738" t="s">
        <v>166</v>
      </c>
      <c r="U18" s="738"/>
      <c r="V18" s="73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35" t="s">
        <v>172</v>
      </c>
      <c r="B21" s="735"/>
      <c r="C21" s="735"/>
      <c r="D21" s="735"/>
      <c r="E21" s="735"/>
      <c r="F21" s="735"/>
      <c r="G21" s="735"/>
      <c r="H21" s="735"/>
      <c r="I21" s="735"/>
      <c r="J21" s="735"/>
      <c r="K21" s="735"/>
      <c r="L21" s="735"/>
      <c r="M21" s="735"/>
      <c r="N21" s="735"/>
      <c r="O21" s="797"/>
      <c r="P21" s="797"/>
      <c r="Q21" s="797"/>
      <c r="R21" s="797"/>
      <c r="S21" s="797"/>
      <c r="T21" s="738" t="s">
        <v>166</v>
      </c>
      <c r="U21" s="738"/>
      <c r="V21" s="73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35" t="s">
        <v>173</v>
      </c>
      <c r="B24" s="735"/>
      <c r="C24" s="735"/>
      <c r="D24" s="735"/>
      <c r="E24" s="735"/>
      <c r="F24" s="735"/>
      <c r="G24" s="735"/>
      <c r="H24" s="735"/>
      <c r="I24" s="735"/>
      <c r="J24" s="735"/>
      <c r="K24" s="735"/>
      <c r="L24" s="735"/>
      <c r="M24" s="735"/>
      <c r="N24" s="735"/>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97"/>
      <c r="P25" s="797"/>
      <c r="Q25" s="797"/>
      <c r="R25" s="797"/>
      <c r="S25" s="797"/>
      <c r="T25" s="738" t="s">
        <v>166</v>
      </c>
      <c r="U25" s="738"/>
      <c r="V25" s="738"/>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2941</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65" t="s">
        <v>177</v>
      </c>
      <c r="H30" s="765"/>
      <c r="I30" s="765"/>
      <c r="J30" s="765"/>
      <c r="K30" s="765"/>
      <c r="L30" s="28" t="s">
        <v>18</v>
      </c>
      <c r="M30" s="28" t="s">
        <v>69</v>
      </c>
      <c r="N30" s="745" t="s">
        <v>178</v>
      </c>
      <c r="O30" s="745"/>
      <c r="P30" s="745"/>
      <c r="Q30" s="745"/>
      <c r="R30" s="745"/>
      <c r="S30" s="745"/>
      <c r="T30" s="745"/>
      <c r="U30" s="745"/>
      <c r="V30" s="745"/>
      <c r="W30" s="745"/>
      <c r="X30" s="745"/>
      <c r="Y30" s="745"/>
      <c r="Z30" s="745"/>
      <c r="AA30" s="745"/>
      <c r="AB30" s="745"/>
      <c r="AC30" s="745"/>
      <c r="AD30" s="745"/>
      <c r="AE30" s="745"/>
      <c r="AF30" s="745"/>
      <c r="AG30" s="745"/>
      <c r="AH30" s="745"/>
      <c r="AI30" s="745"/>
      <c r="AJ30" s="28" t="s">
        <v>18</v>
      </c>
      <c r="AK30" s="28" t="s">
        <v>69</v>
      </c>
      <c r="AL30" s="765" t="s">
        <v>179</v>
      </c>
      <c r="AM30" s="765"/>
      <c r="AN30" s="765"/>
      <c r="AO30" s="765"/>
      <c r="AP30" s="765"/>
      <c r="AQ30" s="765"/>
      <c r="AR30" s="28" t="s">
        <v>18</v>
      </c>
      <c r="AS30" s="15"/>
    </row>
    <row r="31" spans="1:54" x14ac:dyDescent="0.15">
      <c r="A31" s="15"/>
      <c r="B31" s="735" t="s">
        <v>180</v>
      </c>
      <c r="C31" s="735"/>
      <c r="D31" s="735"/>
      <c r="E31" s="735"/>
      <c r="F31" s="28" t="s">
        <v>69</v>
      </c>
      <c r="G31" s="790"/>
      <c r="H31" s="790"/>
      <c r="I31" s="790"/>
      <c r="J31" s="790"/>
      <c r="K31" s="790"/>
      <c r="L31" s="790"/>
      <c r="M31" s="790"/>
      <c r="N31" s="790"/>
      <c r="O31" s="790"/>
      <c r="P31" s="790"/>
      <c r="Q31" s="790"/>
      <c r="R31" s="790"/>
      <c r="S31" s="790"/>
      <c r="T31" s="790"/>
      <c r="U31" s="790"/>
      <c r="V31" s="790"/>
      <c r="W31" s="790"/>
      <c r="X31" s="790"/>
      <c r="Y31" s="790"/>
      <c r="Z31" s="790"/>
      <c r="AA31" s="790"/>
      <c r="AB31" s="790"/>
      <c r="AC31" s="790"/>
      <c r="AD31" s="790"/>
      <c r="AE31" s="790"/>
      <c r="AF31" s="790"/>
      <c r="AG31" s="790"/>
      <c r="AH31" s="790"/>
      <c r="AI31" s="790"/>
      <c r="AJ31" s="43" t="s">
        <v>18</v>
      </c>
      <c r="AK31" s="43" t="s">
        <v>69</v>
      </c>
      <c r="AL31" s="798"/>
      <c r="AM31" s="798"/>
      <c r="AN31" s="798"/>
      <c r="AO31" s="798"/>
      <c r="AP31" s="798"/>
      <c r="AQ31" s="92" t="s">
        <v>96</v>
      </c>
      <c r="AR31" s="28" t="s">
        <v>18</v>
      </c>
      <c r="AS31" s="17"/>
    </row>
    <row r="32" spans="1:54" x14ac:dyDescent="0.15">
      <c r="A32" s="15"/>
      <c r="B32" s="735" t="s">
        <v>181</v>
      </c>
      <c r="C32" s="735"/>
      <c r="D32" s="735"/>
      <c r="E32" s="735"/>
      <c r="F32" s="28" t="s">
        <v>69</v>
      </c>
      <c r="G32" s="790"/>
      <c r="H32" s="790"/>
      <c r="I32" s="790"/>
      <c r="J32" s="790"/>
      <c r="K32" s="790"/>
      <c r="L32" s="790"/>
      <c r="M32" s="790"/>
      <c r="N32" s="790"/>
      <c r="O32" s="790"/>
      <c r="P32" s="790"/>
      <c r="Q32" s="790"/>
      <c r="R32" s="790"/>
      <c r="S32" s="790"/>
      <c r="T32" s="790"/>
      <c r="U32" s="790"/>
      <c r="V32" s="790"/>
      <c r="W32" s="790"/>
      <c r="X32" s="790"/>
      <c r="Y32" s="790"/>
      <c r="Z32" s="790"/>
      <c r="AA32" s="790"/>
      <c r="AB32" s="790"/>
      <c r="AC32" s="790"/>
      <c r="AD32" s="790"/>
      <c r="AE32" s="790"/>
      <c r="AF32" s="790"/>
      <c r="AG32" s="790"/>
      <c r="AH32" s="790"/>
      <c r="AI32" s="790"/>
      <c r="AJ32" s="43" t="s">
        <v>18</v>
      </c>
      <c r="AK32" s="43" t="s">
        <v>69</v>
      </c>
      <c r="AL32" s="798"/>
      <c r="AM32" s="798"/>
      <c r="AN32" s="798"/>
      <c r="AO32" s="798"/>
      <c r="AP32" s="798"/>
      <c r="AQ32" s="92" t="s">
        <v>96</v>
      </c>
      <c r="AR32" s="28" t="s">
        <v>18</v>
      </c>
      <c r="AS32" s="17"/>
    </row>
    <row r="33" spans="1:45" x14ac:dyDescent="0.15">
      <c r="A33" s="15"/>
      <c r="B33" s="735" t="s">
        <v>182</v>
      </c>
      <c r="C33" s="735"/>
      <c r="D33" s="735"/>
      <c r="E33" s="735"/>
      <c r="F33" s="28" t="s">
        <v>69</v>
      </c>
      <c r="G33" s="790"/>
      <c r="H33" s="790"/>
      <c r="I33" s="790"/>
      <c r="J33" s="790"/>
      <c r="K33" s="790"/>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43" t="s">
        <v>18</v>
      </c>
      <c r="AK33" s="43" t="s">
        <v>69</v>
      </c>
      <c r="AL33" s="798"/>
      <c r="AM33" s="798"/>
      <c r="AN33" s="798"/>
      <c r="AO33" s="798"/>
      <c r="AP33" s="798"/>
      <c r="AQ33" s="92" t="s">
        <v>96</v>
      </c>
      <c r="AR33" s="28" t="s">
        <v>18</v>
      </c>
      <c r="AS33" s="17"/>
    </row>
    <row r="34" spans="1:45" x14ac:dyDescent="0.15">
      <c r="A34" s="15"/>
      <c r="B34" s="735" t="s">
        <v>183</v>
      </c>
      <c r="C34" s="735"/>
      <c r="D34" s="735"/>
      <c r="E34" s="735"/>
      <c r="F34" s="28" t="s">
        <v>69</v>
      </c>
      <c r="G34" s="790"/>
      <c r="H34" s="790"/>
      <c r="I34" s="790"/>
      <c r="J34" s="790"/>
      <c r="K34" s="790"/>
      <c r="L34" s="790"/>
      <c r="M34" s="790"/>
      <c r="N34" s="790"/>
      <c r="O34" s="790"/>
      <c r="P34" s="790"/>
      <c r="Q34" s="790"/>
      <c r="R34" s="790"/>
      <c r="S34" s="790"/>
      <c r="T34" s="790"/>
      <c r="U34" s="790"/>
      <c r="V34" s="790"/>
      <c r="W34" s="790"/>
      <c r="X34" s="790"/>
      <c r="Y34" s="790"/>
      <c r="Z34" s="790"/>
      <c r="AA34" s="790"/>
      <c r="AB34" s="790"/>
      <c r="AC34" s="790"/>
      <c r="AD34" s="790"/>
      <c r="AE34" s="790"/>
      <c r="AF34" s="790"/>
      <c r="AG34" s="790"/>
      <c r="AH34" s="790"/>
      <c r="AI34" s="790"/>
      <c r="AJ34" s="43" t="s">
        <v>18</v>
      </c>
      <c r="AK34" s="43" t="s">
        <v>69</v>
      </c>
      <c r="AL34" s="798"/>
      <c r="AM34" s="798"/>
      <c r="AN34" s="798"/>
      <c r="AO34" s="798"/>
      <c r="AP34" s="798"/>
      <c r="AQ34" s="92" t="s">
        <v>96</v>
      </c>
      <c r="AR34" s="28" t="s">
        <v>18</v>
      </c>
      <c r="AS34" s="17"/>
    </row>
    <row r="35" spans="1:45" x14ac:dyDescent="0.15">
      <c r="A35" s="15"/>
      <c r="B35" s="735" t="s">
        <v>184</v>
      </c>
      <c r="C35" s="735"/>
      <c r="D35" s="735"/>
      <c r="E35" s="735"/>
      <c r="F35" s="28" t="s">
        <v>69</v>
      </c>
      <c r="G35" s="790"/>
      <c r="H35" s="790"/>
      <c r="I35" s="790"/>
      <c r="J35" s="790"/>
      <c r="K35" s="790"/>
      <c r="L35" s="790"/>
      <c r="M35" s="790"/>
      <c r="N35" s="790"/>
      <c r="O35" s="790"/>
      <c r="P35" s="790"/>
      <c r="Q35" s="790"/>
      <c r="R35" s="790"/>
      <c r="S35" s="790"/>
      <c r="T35" s="790"/>
      <c r="U35" s="790"/>
      <c r="V35" s="790"/>
      <c r="W35" s="790"/>
      <c r="X35" s="790"/>
      <c r="Y35" s="790"/>
      <c r="Z35" s="790"/>
      <c r="AA35" s="790"/>
      <c r="AB35" s="790"/>
      <c r="AC35" s="790"/>
      <c r="AD35" s="790"/>
      <c r="AE35" s="790"/>
      <c r="AF35" s="790"/>
      <c r="AG35" s="790"/>
      <c r="AH35" s="790"/>
      <c r="AI35" s="790"/>
      <c r="AJ35" s="43" t="s">
        <v>18</v>
      </c>
      <c r="AK35" s="43" t="s">
        <v>69</v>
      </c>
      <c r="AL35" s="798"/>
      <c r="AM35" s="798"/>
      <c r="AN35" s="798"/>
      <c r="AO35" s="798"/>
      <c r="AP35" s="798"/>
      <c r="AQ35" s="92" t="s">
        <v>96</v>
      </c>
      <c r="AR35" s="28" t="s">
        <v>18</v>
      </c>
      <c r="AS35" s="17"/>
    </row>
    <row r="36" spans="1:45" x14ac:dyDescent="0.15">
      <c r="A36" s="15"/>
      <c r="B36" s="735" t="s">
        <v>185</v>
      </c>
      <c r="C36" s="735"/>
      <c r="D36" s="735"/>
      <c r="E36" s="735"/>
      <c r="F36" s="28" t="s">
        <v>69</v>
      </c>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43" t="s">
        <v>18</v>
      </c>
      <c r="AK36" s="43" t="s">
        <v>69</v>
      </c>
      <c r="AL36" s="798"/>
      <c r="AM36" s="798"/>
      <c r="AN36" s="798"/>
      <c r="AO36" s="798"/>
      <c r="AP36" s="798"/>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35" t="s">
        <v>186</v>
      </c>
      <c r="B39" s="735"/>
      <c r="C39" s="735"/>
      <c r="D39" s="735"/>
      <c r="E39" s="735"/>
      <c r="F39" s="735"/>
      <c r="G39" s="735"/>
      <c r="H39" s="735"/>
      <c r="I39" s="735"/>
      <c r="J39" s="735"/>
      <c r="K39" s="735"/>
      <c r="L39" s="735"/>
      <c r="M39" s="799" t="s">
        <v>3</v>
      </c>
      <c r="N39" s="799"/>
      <c r="O39" s="799"/>
      <c r="P39" s="799"/>
      <c r="Q39" s="799"/>
      <c r="R39" s="799"/>
      <c r="S39" s="799"/>
      <c r="T39" s="799"/>
      <c r="U39" s="799"/>
      <c r="V39" s="799"/>
      <c r="W39" s="799"/>
      <c r="X39" s="799"/>
      <c r="Y39" s="799"/>
      <c r="Z39" s="799"/>
      <c r="AA39" s="799"/>
      <c r="AB39" s="799"/>
      <c r="AC39" s="799"/>
      <c r="AD39" s="799"/>
      <c r="AE39" s="799"/>
      <c r="AF39" s="799"/>
      <c r="AG39" s="799"/>
      <c r="AH39" s="799"/>
      <c r="AI39" s="799"/>
      <c r="AJ39" s="799"/>
      <c r="AK39" s="799"/>
      <c r="AL39" s="799"/>
      <c r="AM39" s="799"/>
      <c r="AN39" s="799"/>
      <c r="AO39" s="799"/>
      <c r="AP39" s="799"/>
      <c r="AQ39" s="799"/>
      <c r="AR39" s="799"/>
      <c r="AS39" s="799"/>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35" t="s">
        <v>187</v>
      </c>
      <c r="B42" s="735"/>
      <c r="C42" s="735"/>
      <c r="D42" s="735"/>
      <c r="E42" s="735"/>
      <c r="F42" s="735"/>
      <c r="G42" s="735"/>
      <c r="H42" s="735"/>
      <c r="I42" s="735"/>
      <c r="J42" s="735"/>
      <c r="K42" s="735"/>
      <c r="L42" s="735"/>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c r="AL43" s="799"/>
      <c r="AM43" s="799"/>
      <c r="AN43" s="799"/>
      <c r="AO43" s="799"/>
      <c r="AP43" s="799"/>
      <c r="AQ43" s="799"/>
      <c r="AR43" s="799"/>
      <c r="AS43" s="799"/>
    </row>
    <row r="44" spans="1:45" x14ac:dyDescent="0.15">
      <c r="A44" s="17"/>
      <c r="B44" s="17"/>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65" t="s">
        <v>167</v>
      </c>
      <c r="B48" s="765"/>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row>
    <row r="49" spans="1:45" outlineLevel="1" x14ac:dyDescent="0.15">
      <c r="A49" s="15"/>
      <c r="B49" s="745" t="s">
        <v>168</v>
      </c>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5" t="s">
        <v>152</v>
      </c>
      <c r="B52" s="745"/>
      <c r="C52" s="745"/>
      <c r="D52" s="745"/>
      <c r="E52" s="745"/>
      <c r="F52" s="745"/>
      <c r="G52" s="745"/>
      <c r="H52" s="745"/>
      <c r="I52" s="745"/>
      <c r="J52" s="757"/>
      <c r="K52" s="757"/>
      <c r="L52" s="757"/>
      <c r="M52" s="757"/>
      <c r="N52" s="75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5" t="s">
        <v>169</v>
      </c>
      <c r="B55" s="745"/>
      <c r="C55" s="745"/>
      <c r="D55" s="745"/>
      <c r="E55" s="745"/>
      <c r="F55" s="745"/>
      <c r="G55" s="745"/>
      <c r="H55" s="745"/>
      <c r="I55" s="745"/>
      <c r="J55" s="757" t="s">
        <v>163</v>
      </c>
      <c r="K55" s="757"/>
      <c r="L55" s="754"/>
      <c r="M55" s="754"/>
      <c r="N55" s="765" t="s">
        <v>133</v>
      </c>
      <c r="O55" s="76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35" t="s">
        <v>170</v>
      </c>
      <c r="B58" s="735"/>
      <c r="C58" s="735"/>
      <c r="D58" s="735"/>
      <c r="E58" s="735"/>
      <c r="F58" s="735"/>
      <c r="G58" s="735"/>
      <c r="H58" s="735"/>
      <c r="I58" s="735"/>
      <c r="J58" s="735"/>
      <c r="K58" s="735"/>
      <c r="L58" s="735"/>
      <c r="M58" s="735"/>
      <c r="N58" s="735"/>
      <c r="O58" s="797"/>
      <c r="P58" s="797"/>
      <c r="Q58" s="797"/>
      <c r="R58" s="797"/>
      <c r="S58" s="797"/>
      <c r="T58" s="738" t="s">
        <v>166</v>
      </c>
      <c r="U58" s="738"/>
      <c r="V58" s="73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35" t="s">
        <v>171</v>
      </c>
      <c r="B61" s="735"/>
      <c r="C61" s="735"/>
      <c r="D61" s="735"/>
      <c r="E61" s="735"/>
      <c r="F61" s="735"/>
      <c r="G61" s="735"/>
      <c r="H61" s="735"/>
      <c r="I61" s="735"/>
      <c r="J61" s="735"/>
      <c r="K61" s="735"/>
      <c r="L61" s="735"/>
      <c r="M61" s="735"/>
      <c r="N61" s="735"/>
      <c r="O61" s="797"/>
      <c r="P61" s="797"/>
      <c r="Q61" s="797"/>
      <c r="R61" s="797"/>
      <c r="S61" s="797"/>
      <c r="T61" s="738" t="s">
        <v>166</v>
      </c>
      <c r="U61" s="738"/>
      <c r="V61" s="73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35" t="s">
        <v>172</v>
      </c>
      <c r="B64" s="735"/>
      <c r="C64" s="735"/>
      <c r="D64" s="735"/>
      <c r="E64" s="735"/>
      <c r="F64" s="735"/>
      <c r="G64" s="735"/>
      <c r="H64" s="735"/>
      <c r="I64" s="735"/>
      <c r="J64" s="735"/>
      <c r="K64" s="735"/>
      <c r="L64" s="735"/>
      <c r="M64" s="735"/>
      <c r="N64" s="735"/>
      <c r="O64" s="797"/>
      <c r="P64" s="797"/>
      <c r="Q64" s="797"/>
      <c r="R64" s="797"/>
      <c r="S64" s="797"/>
      <c r="T64" s="738" t="s">
        <v>166</v>
      </c>
      <c r="U64" s="738"/>
      <c r="V64" s="73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35" t="s">
        <v>173</v>
      </c>
      <c r="B67" s="735"/>
      <c r="C67" s="735"/>
      <c r="D67" s="735"/>
      <c r="E67" s="735"/>
      <c r="F67" s="735"/>
      <c r="G67" s="735"/>
      <c r="H67" s="735"/>
      <c r="I67" s="735"/>
      <c r="J67" s="735"/>
      <c r="K67" s="735"/>
      <c r="L67" s="735"/>
      <c r="M67" s="735"/>
      <c r="N67" s="735"/>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97"/>
      <c r="P68" s="797"/>
      <c r="Q68" s="797"/>
      <c r="R68" s="797"/>
      <c r="S68" s="797"/>
      <c r="T68" s="738" t="s">
        <v>166</v>
      </c>
      <c r="U68" s="738"/>
      <c r="V68" s="738"/>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2941</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65" t="s">
        <v>177</v>
      </c>
      <c r="H73" s="765"/>
      <c r="I73" s="765"/>
      <c r="J73" s="765"/>
      <c r="K73" s="765"/>
      <c r="L73" s="28" t="s">
        <v>18</v>
      </c>
      <c r="M73" s="28" t="s">
        <v>69</v>
      </c>
      <c r="N73" s="745" t="s">
        <v>178</v>
      </c>
      <c r="O73" s="745"/>
      <c r="P73" s="745"/>
      <c r="Q73" s="745"/>
      <c r="R73" s="745"/>
      <c r="S73" s="745"/>
      <c r="T73" s="745"/>
      <c r="U73" s="745"/>
      <c r="V73" s="745"/>
      <c r="W73" s="745"/>
      <c r="X73" s="745"/>
      <c r="Y73" s="745"/>
      <c r="Z73" s="745"/>
      <c r="AA73" s="745"/>
      <c r="AB73" s="745"/>
      <c r="AC73" s="745"/>
      <c r="AD73" s="745"/>
      <c r="AE73" s="745"/>
      <c r="AF73" s="745"/>
      <c r="AG73" s="745"/>
      <c r="AH73" s="745"/>
      <c r="AI73" s="745"/>
      <c r="AJ73" s="28" t="s">
        <v>18</v>
      </c>
      <c r="AK73" s="28" t="s">
        <v>69</v>
      </c>
      <c r="AL73" s="765" t="s">
        <v>179</v>
      </c>
      <c r="AM73" s="765"/>
      <c r="AN73" s="765"/>
      <c r="AO73" s="765"/>
      <c r="AP73" s="765"/>
      <c r="AQ73" s="765"/>
      <c r="AR73" s="28" t="s">
        <v>18</v>
      </c>
      <c r="AS73" s="15"/>
      <c r="AW73" s="441"/>
    </row>
    <row r="74" spans="1:49" outlineLevel="1" x14ac:dyDescent="0.15">
      <c r="A74" s="15"/>
      <c r="B74" s="735" t="s">
        <v>180</v>
      </c>
      <c r="C74" s="735"/>
      <c r="D74" s="735"/>
      <c r="E74" s="735"/>
      <c r="F74" s="28" t="s">
        <v>69</v>
      </c>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c r="AJ74" s="43" t="s">
        <v>18</v>
      </c>
      <c r="AK74" s="43" t="s">
        <v>69</v>
      </c>
      <c r="AL74" s="798"/>
      <c r="AM74" s="798"/>
      <c r="AN74" s="798"/>
      <c r="AO74" s="798"/>
      <c r="AP74" s="798"/>
      <c r="AQ74" s="92" t="s">
        <v>96</v>
      </c>
      <c r="AR74" s="28" t="s">
        <v>18</v>
      </c>
      <c r="AS74" s="17"/>
    </row>
    <row r="75" spans="1:49" outlineLevel="1" x14ac:dyDescent="0.15">
      <c r="A75" s="15"/>
      <c r="B75" s="735" t="s">
        <v>181</v>
      </c>
      <c r="C75" s="735"/>
      <c r="D75" s="735"/>
      <c r="E75" s="735"/>
      <c r="F75" s="28" t="s">
        <v>69</v>
      </c>
      <c r="G75" s="790"/>
      <c r="H75" s="790"/>
      <c r="I75" s="790"/>
      <c r="J75" s="790"/>
      <c r="K75" s="790"/>
      <c r="L75" s="790"/>
      <c r="M75" s="790"/>
      <c r="N75" s="790"/>
      <c r="O75" s="790"/>
      <c r="P75" s="790"/>
      <c r="Q75" s="790"/>
      <c r="R75" s="790"/>
      <c r="S75" s="790"/>
      <c r="T75" s="790"/>
      <c r="U75" s="790"/>
      <c r="V75" s="790"/>
      <c r="W75" s="790"/>
      <c r="X75" s="790"/>
      <c r="Y75" s="790"/>
      <c r="Z75" s="790"/>
      <c r="AA75" s="790"/>
      <c r="AB75" s="790"/>
      <c r="AC75" s="790"/>
      <c r="AD75" s="790"/>
      <c r="AE75" s="790"/>
      <c r="AF75" s="790"/>
      <c r="AG75" s="790"/>
      <c r="AH75" s="790"/>
      <c r="AI75" s="790"/>
      <c r="AJ75" s="43" t="s">
        <v>18</v>
      </c>
      <c r="AK75" s="43" t="s">
        <v>69</v>
      </c>
      <c r="AL75" s="798"/>
      <c r="AM75" s="798"/>
      <c r="AN75" s="798"/>
      <c r="AO75" s="798"/>
      <c r="AP75" s="798"/>
      <c r="AQ75" s="92" t="s">
        <v>96</v>
      </c>
      <c r="AR75" s="28" t="s">
        <v>18</v>
      </c>
      <c r="AS75" s="17"/>
    </row>
    <row r="76" spans="1:49" outlineLevel="1" x14ac:dyDescent="0.15">
      <c r="A76" s="15"/>
      <c r="B76" s="735" t="s">
        <v>182</v>
      </c>
      <c r="C76" s="735"/>
      <c r="D76" s="735"/>
      <c r="E76" s="735"/>
      <c r="F76" s="28" t="s">
        <v>69</v>
      </c>
      <c r="G76" s="790"/>
      <c r="H76" s="790"/>
      <c r="I76" s="790"/>
      <c r="J76" s="790"/>
      <c r="K76" s="790"/>
      <c r="L76" s="790"/>
      <c r="M76" s="790"/>
      <c r="N76" s="790"/>
      <c r="O76" s="790"/>
      <c r="P76" s="790"/>
      <c r="Q76" s="790"/>
      <c r="R76" s="790"/>
      <c r="S76" s="790"/>
      <c r="T76" s="790"/>
      <c r="U76" s="790"/>
      <c r="V76" s="790"/>
      <c r="W76" s="790"/>
      <c r="X76" s="790"/>
      <c r="Y76" s="790"/>
      <c r="Z76" s="790"/>
      <c r="AA76" s="790"/>
      <c r="AB76" s="790"/>
      <c r="AC76" s="790"/>
      <c r="AD76" s="790"/>
      <c r="AE76" s="790"/>
      <c r="AF76" s="790"/>
      <c r="AG76" s="790"/>
      <c r="AH76" s="790"/>
      <c r="AI76" s="790"/>
      <c r="AJ76" s="43" t="s">
        <v>18</v>
      </c>
      <c r="AK76" s="43" t="s">
        <v>69</v>
      </c>
      <c r="AL76" s="798"/>
      <c r="AM76" s="798"/>
      <c r="AN76" s="798"/>
      <c r="AO76" s="798"/>
      <c r="AP76" s="798"/>
      <c r="AQ76" s="92" t="s">
        <v>96</v>
      </c>
      <c r="AR76" s="28" t="s">
        <v>18</v>
      </c>
      <c r="AS76" s="17"/>
    </row>
    <row r="77" spans="1:49" outlineLevel="1" x14ac:dyDescent="0.15">
      <c r="A77" s="15"/>
      <c r="B77" s="735" t="s">
        <v>183</v>
      </c>
      <c r="C77" s="735"/>
      <c r="D77" s="735"/>
      <c r="E77" s="735"/>
      <c r="F77" s="28" t="s">
        <v>69</v>
      </c>
      <c r="G77" s="790"/>
      <c r="H77" s="790"/>
      <c r="I77" s="790"/>
      <c r="J77" s="790"/>
      <c r="K77" s="790"/>
      <c r="L77" s="790"/>
      <c r="M77" s="790"/>
      <c r="N77" s="790"/>
      <c r="O77" s="790"/>
      <c r="P77" s="790"/>
      <c r="Q77" s="790"/>
      <c r="R77" s="790"/>
      <c r="S77" s="790"/>
      <c r="T77" s="790"/>
      <c r="U77" s="790"/>
      <c r="V77" s="790"/>
      <c r="W77" s="790"/>
      <c r="X77" s="790"/>
      <c r="Y77" s="790"/>
      <c r="Z77" s="790"/>
      <c r="AA77" s="790"/>
      <c r="AB77" s="790"/>
      <c r="AC77" s="790"/>
      <c r="AD77" s="790"/>
      <c r="AE77" s="790"/>
      <c r="AF77" s="790"/>
      <c r="AG77" s="790"/>
      <c r="AH77" s="790"/>
      <c r="AI77" s="790"/>
      <c r="AJ77" s="43" t="s">
        <v>18</v>
      </c>
      <c r="AK77" s="43" t="s">
        <v>69</v>
      </c>
      <c r="AL77" s="798"/>
      <c r="AM77" s="798"/>
      <c r="AN77" s="798"/>
      <c r="AO77" s="798"/>
      <c r="AP77" s="798"/>
      <c r="AQ77" s="92" t="s">
        <v>96</v>
      </c>
      <c r="AR77" s="28" t="s">
        <v>18</v>
      </c>
      <c r="AS77" s="17"/>
    </row>
    <row r="78" spans="1:49" outlineLevel="1" x14ac:dyDescent="0.15">
      <c r="A78" s="15"/>
      <c r="B78" s="735" t="s">
        <v>184</v>
      </c>
      <c r="C78" s="735"/>
      <c r="D78" s="735"/>
      <c r="E78" s="735"/>
      <c r="F78" s="28" t="s">
        <v>69</v>
      </c>
      <c r="G78" s="790"/>
      <c r="H78" s="790"/>
      <c r="I78" s="790"/>
      <c r="J78" s="790"/>
      <c r="K78" s="790"/>
      <c r="L78" s="790"/>
      <c r="M78" s="790"/>
      <c r="N78" s="790"/>
      <c r="O78" s="790"/>
      <c r="P78" s="790"/>
      <c r="Q78" s="790"/>
      <c r="R78" s="790"/>
      <c r="S78" s="790"/>
      <c r="T78" s="790"/>
      <c r="U78" s="790"/>
      <c r="V78" s="790"/>
      <c r="W78" s="790"/>
      <c r="X78" s="790"/>
      <c r="Y78" s="790"/>
      <c r="Z78" s="790"/>
      <c r="AA78" s="790"/>
      <c r="AB78" s="790"/>
      <c r="AC78" s="790"/>
      <c r="AD78" s="790"/>
      <c r="AE78" s="790"/>
      <c r="AF78" s="790"/>
      <c r="AG78" s="790"/>
      <c r="AH78" s="790"/>
      <c r="AI78" s="790"/>
      <c r="AJ78" s="43" t="s">
        <v>18</v>
      </c>
      <c r="AK78" s="43" t="s">
        <v>69</v>
      </c>
      <c r="AL78" s="798"/>
      <c r="AM78" s="798"/>
      <c r="AN78" s="798"/>
      <c r="AO78" s="798"/>
      <c r="AP78" s="798"/>
      <c r="AQ78" s="92" t="s">
        <v>96</v>
      </c>
      <c r="AR78" s="28" t="s">
        <v>18</v>
      </c>
      <c r="AS78" s="17"/>
    </row>
    <row r="79" spans="1:49" outlineLevel="1" x14ac:dyDescent="0.15">
      <c r="A79" s="15"/>
      <c r="B79" s="735" t="s">
        <v>185</v>
      </c>
      <c r="C79" s="735"/>
      <c r="D79" s="735"/>
      <c r="E79" s="735"/>
      <c r="F79" s="28" t="s">
        <v>69</v>
      </c>
      <c r="G79" s="790"/>
      <c r="H79" s="790"/>
      <c r="I79" s="790"/>
      <c r="J79" s="790"/>
      <c r="K79" s="790"/>
      <c r="L79" s="790"/>
      <c r="M79" s="790"/>
      <c r="N79" s="790"/>
      <c r="O79" s="790"/>
      <c r="P79" s="790"/>
      <c r="Q79" s="790"/>
      <c r="R79" s="790"/>
      <c r="S79" s="790"/>
      <c r="T79" s="790"/>
      <c r="U79" s="790"/>
      <c r="V79" s="790"/>
      <c r="W79" s="790"/>
      <c r="X79" s="790"/>
      <c r="Y79" s="790"/>
      <c r="Z79" s="790"/>
      <c r="AA79" s="790"/>
      <c r="AB79" s="790"/>
      <c r="AC79" s="790"/>
      <c r="AD79" s="790"/>
      <c r="AE79" s="790"/>
      <c r="AF79" s="790"/>
      <c r="AG79" s="790"/>
      <c r="AH79" s="790"/>
      <c r="AI79" s="790"/>
      <c r="AJ79" s="43" t="s">
        <v>18</v>
      </c>
      <c r="AK79" s="43" t="s">
        <v>69</v>
      </c>
      <c r="AL79" s="798"/>
      <c r="AM79" s="798"/>
      <c r="AN79" s="798"/>
      <c r="AO79" s="798"/>
      <c r="AP79" s="798"/>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35" t="s">
        <v>186</v>
      </c>
      <c r="B82" s="735"/>
      <c r="C82" s="735"/>
      <c r="D82" s="735"/>
      <c r="E82" s="735"/>
      <c r="F82" s="735"/>
      <c r="G82" s="735"/>
      <c r="H82" s="735"/>
      <c r="I82" s="735"/>
      <c r="J82" s="735"/>
      <c r="K82" s="735"/>
      <c r="L82" s="735"/>
      <c r="M82" s="799" t="s">
        <v>3</v>
      </c>
      <c r="N82" s="799"/>
      <c r="O82" s="799"/>
      <c r="P82" s="799"/>
      <c r="Q82" s="799"/>
      <c r="R82" s="799"/>
      <c r="S82" s="799"/>
      <c r="T82" s="799"/>
      <c r="U82" s="799"/>
      <c r="V82" s="799"/>
      <c r="W82" s="799"/>
      <c r="X82" s="799"/>
      <c r="Y82" s="799"/>
      <c r="Z82" s="799"/>
      <c r="AA82" s="799"/>
      <c r="AB82" s="799"/>
      <c r="AC82" s="799"/>
      <c r="AD82" s="799"/>
      <c r="AE82" s="799"/>
      <c r="AF82" s="799"/>
      <c r="AG82" s="799"/>
      <c r="AH82" s="799"/>
      <c r="AI82" s="799"/>
      <c r="AJ82" s="799"/>
      <c r="AK82" s="799"/>
      <c r="AL82" s="799"/>
      <c r="AM82" s="799"/>
      <c r="AN82" s="799"/>
      <c r="AO82" s="799"/>
      <c r="AP82" s="799"/>
      <c r="AQ82" s="799"/>
      <c r="AR82" s="799"/>
      <c r="AS82" s="799"/>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35" t="s">
        <v>187</v>
      </c>
      <c r="B85" s="735"/>
      <c r="C85" s="735"/>
      <c r="D85" s="735"/>
      <c r="E85" s="735"/>
      <c r="F85" s="735"/>
      <c r="G85" s="735"/>
      <c r="H85" s="735"/>
      <c r="I85" s="735"/>
      <c r="J85" s="735"/>
      <c r="K85" s="735"/>
      <c r="L85" s="735"/>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9"/>
      <c r="D86" s="799"/>
      <c r="E86" s="799"/>
      <c r="F86" s="799"/>
      <c r="G86" s="799"/>
      <c r="H86" s="799"/>
      <c r="I86" s="799"/>
      <c r="J86" s="799"/>
      <c r="K86" s="799"/>
      <c r="L86" s="799"/>
      <c r="M86" s="799"/>
      <c r="N86" s="799"/>
      <c r="O86" s="799"/>
      <c r="P86" s="799"/>
      <c r="Q86" s="799"/>
      <c r="R86" s="799"/>
      <c r="S86" s="799"/>
      <c r="T86" s="799"/>
      <c r="U86" s="799"/>
      <c r="V86" s="799"/>
      <c r="W86" s="799"/>
      <c r="X86" s="799"/>
      <c r="Y86" s="799"/>
      <c r="Z86" s="799"/>
      <c r="AA86" s="799"/>
      <c r="AB86" s="799"/>
      <c r="AC86" s="799"/>
      <c r="AD86" s="799"/>
      <c r="AE86" s="799"/>
      <c r="AF86" s="799"/>
      <c r="AG86" s="799"/>
      <c r="AH86" s="799"/>
      <c r="AI86" s="799"/>
      <c r="AJ86" s="799"/>
      <c r="AK86" s="799"/>
      <c r="AL86" s="799"/>
      <c r="AM86" s="799"/>
      <c r="AN86" s="799"/>
      <c r="AO86" s="799"/>
      <c r="AP86" s="799"/>
      <c r="AQ86" s="799"/>
      <c r="AR86" s="799"/>
      <c r="AS86" s="799"/>
    </row>
    <row r="87" spans="1:45" outlineLevel="1" x14ac:dyDescent="0.15">
      <c r="A87" s="17"/>
      <c r="B87" s="17"/>
      <c r="C87" s="799"/>
      <c r="D87" s="799"/>
      <c r="E87" s="799"/>
      <c r="F87" s="799"/>
      <c r="G87" s="799"/>
      <c r="H87" s="799"/>
      <c r="I87" s="799"/>
      <c r="J87" s="799"/>
      <c r="K87" s="799"/>
      <c r="L87" s="799"/>
      <c r="M87" s="799"/>
      <c r="N87" s="799"/>
      <c r="O87" s="799"/>
      <c r="P87" s="799"/>
      <c r="Q87" s="799"/>
      <c r="R87" s="799"/>
      <c r="S87" s="799"/>
      <c r="T87" s="799"/>
      <c r="U87" s="799"/>
      <c r="V87" s="799"/>
      <c r="W87" s="799"/>
      <c r="X87" s="799"/>
      <c r="Y87" s="799"/>
      <c r="Z87" s="799"/>
      <c r="AA87" s="799"/>
      <c r="AB87" s="799"/>
      <c r="AC87" s="799"/>
      <c r="AD87" s="799"/>
      <c r="AE87" s="799"/>
      <c r="AF87" s="799"/>
      <c r="AG87" s="799"/>
      <c r="AH87" s="799"/>
      <c r="AI87" s="799"/>
      <c r="AJ87" s="799"/>
      <c r="AK87" s="799"/>
      <c r="AL87" s="799"/>
      <c r="AM87" s="799"/>
      <c r="AN87" s="799"/>
      <c r="AO87" s="799"/>
      <c r="AP87" s="799"/>
      <c r="AQ87" s="799"/>
      <c r="AR87" s="799"/>
      <c r="AS87" s="799"/>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65" t="s">
        <v>167</v>
      </c>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row>
    <row r="98" spans="1:45" x14ac:dyDescent="0.15">
      <c r="A98" s="15"/>
      <c r="B98" s="745" t="s">
        <v>168</v>
      </c>
      <c r="C98" s="745"/>
      <c r="D98" s="745"/>
      <c r="E98" s="745"/>
      <c r="F98" s="745"/>
      <c r="G98" s="745"/>
      <c r="H98" s="745"/>
      <c r="I98" s="745"/>
      <c r="J98" s="745"/>
      <c r="K98" s="745"/>
      <c r="L98" s="745"/>
      <c r="M98" s="745"/>
      <c r="N98" s="745"/>
      <c r="O98" s="745"/>
      <c r="P98" s="745"/>
      <c r="Q98" s="745"/>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5" t="s">
        <v>152</v>
      </c>
      <c r="B101" s="745"/>
      <c r="C101" s="745"/>
      <c r="D101" s="745"/>
      <c r="E101" s="745"/>
      <c r="F101" s="745"/>
      <c r="G101" s="745"/>
      <c r="H101" s="745"/>
      <c r="I101" s="745"/>
      <c r="J101" s="757"/>
      <c r="K101" s="757"/>
      <c r="L101" s="757"/>
      <c r="M101" s="757"/>
      <c r="N101" s="757"/>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5" t="s">
        <v>169</v>
      </c>
      <c r="B104" s="745"/>
      <c r="C104" s="745"/>
      <c r="D104" s="745"/>
      <c r="E104" s="745"/>
      <c r="F104" s="745"/>
      <c r="G104" s="745"/>
      <c r="H104" s="745"/>
      <c r="I104" s="745"/>
      <c r="J104" s="757" t="s">
        <v>347</v>
      </c>
      <c r="K104" s="757"/>
      <c r="L104" s="754"/>
      <c r="M104" s="754"/>
      <c r="N104" s="765" t="s">
        <v>133</v>
      </c>
      <c r="O104" s="76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35" t="s">
        <v>170</v>
      </c>
      <c r="B107" s="735"/>
      <c r="C107" s="735"/>
      <c r="D107" s="735"/>
      <c r="E107" s="735"/>
      <c r="F107" s="735"/>
      <c r="G107" s="735"/>
      <c r="H107" s="735"/>
      <c r="I107" s="735"/>
      <c r="J107" s="735"/>
      <c r="K107" s="735"/>
      <c r="L107" s="735"/>
      <c r="M107" s="735"/>
      <c r="N107" s="735"/>
      <c r="O107" s="797"/>
      <c r="P107" s="797"/>
      <c r="Q107" s="797"/>
      <c r="R107" s="797"/>
      <c r="S107" s="797"/>
      <c r="T107" s="738" t="s">
        <v>166</v>
      </c>
      <c r="U107" s="738"/>
      <c r="V107" s="73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35" t="s">
        <v>171</v>
      </c>
      <c r="B110" s="735"/>
      <c r="C110" s="735"/>
      <c r="D110" s="735"/>
      <c r="E110" s="735"/>
      <c r="F110" s="735"/>
      <c r="G110" s="735"/>
      <c r="H110" s="735"/>
      <c r="I110" s="735"/>
      <c r="J110" s="735"/>
      <c r="K110" s="735"/>
      <c r="L110" s="735"/>
      <c r="M110" s="735"/>
      <c r="N110" s="735"/>
      <c r="O110" s="797"/>
      <c r="P110" s="797"/>
      <c r="Q110" s="797"/>
      <c r="R110" s="797"/>
      <c r="S110" s="797"/>
      <c r="T110" s="738" t="s">
        <v>166</v>
      </c>
      <c r="U110" s="738"/>
      <c r="V110" s="73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35" t="s">
        <v>172</v>
      </c>
      <c r="B113" s="735"/>
      <c r="C113" s="735"/>
      <c r="D113" s="735"/>
      <c r="E113" s="735"/>
      <c r="F113" s="735"/>
      <c r="G113" s="735"/>
      <c r="H113" s="735"/>
      <c r="I113" s="735"/>
      <c r="J113" s="735"/>
      <c r="K113" s="735"/>
      <c r="L113" s="735"/>
      <c r="M113" s="735"/>
      <c r="N113" s="735"/>
      <c r="O113" s="797"/>
      <c r="P113" s="797"/>
      <c r="Q113" s="797"/>
      <c r="R113" s="797"/>
      <c r="S113" s="797"/>
      <c r="T113" s="738" t="s">
        <v>166</v>
      </c>
      <c r="U113" s="738"/>
      <c r="V113" s="73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35" t="s">
        <v>173</v>
      </c>
      <c r="B116" s="735"/>
      <c r="C116" s="735"/>
      <c r="D116" s="735"/>
      <c r="E116" s="735"/>
      <c r="F116" s="735"/>
      <c r="G116" s="735"/>
      <c r="H116" s="735"/>
      <c r="I116" s="735"/>
      <c r="J116" s="735"/>
      <c r="K116" s="735"/>
      <c r="L116" s="735"/>
      <c r="M116" s="735"/>
      <c r="N116" s="735"/>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97"/>
      <c r="P117" s="797"/>
      <c r="Q117" s="797"/>
      <c r="R117" s="797"/>
      <c r="S117" s="797"/>
      <c r="T117" s="738" t="s">
        <v>166</v>
      </c>
      <c r="U117" s="738"/>
      <c r="V117" s="73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2941</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65" t="s">
        <v>177</v>
      </c>
      <c r="H122" s="765"/>
      <c r="I122" s="765"/>
      <c r="J122" s="765"/>
      <c r="K122" s="765"/>
      <c r="L122" s="28" t="s">
        <v>18</v>
      </c>
      <c r="M122" s="28" t="s">
        <v>69</v>
      </c>
      <c r="N122" s="745" t="s">
        <v>178</v>
      </c>
      <c r="O122" s="745"/>
      <c r="P122" s="745"/>
      <c r="Q122" s="745"/>
      <c r="R122" s="745"/>
      <c r="S122" s="745"/>
      <c r="T122" s="745"/>
      <c r="U122" s="745"/>
      <c r="V122" s="745"/>
      <c r="W122" s="745"/>
      <c r="X122" s="745"/>
      <c r="Y122" s="745"/>
      <c r="Z122" s="745"/>
      <c r="AA122" s="745"/>
      <c r="AB122" s="745"/>
      <c r="AC122" s="745"/>
      <c r="AD122" s="745"/>
      <c r="AE122" s="745"/>
      <c r="AF122" s="745"/>
      <c r="AG122" s="745"/>
      <c r="AH122" s="745"/>
      <c r="AI122" s="745"/>
      <c r="AJ122" s="28" t="s">
        <v>18</v>
      </c>
      <c r="AK122" s="28" t="s">
        <v>69</v>
      </c>
      <c r="AL122" s="765" t="s">
        <v>179</v>
      </c>
      <c r="AM122" s="765"/>
      <c r="AN122" s="765"/>
      <c r="AO122" s="765"/>
      <c r="AP122" s="765"/>
      <c r="AQ122" s="765"/>
      <c r="AR122" s="28" t="s">
        <v>18</v>
      </c>
      <c r="AS122" s="15"/>
    </row>
    <row r="123" spans="1:54" x14ac:dyDescent="0.15">
      <c r="A123" s="15"/>
      <c r="B123" s="735" t="s">
        <v>180</v>
      </c>
      <c r="C123" s="735"/>
      <c r="D123" s="735"/>
      <c r="E123" s="735"/>
      <c r="F123" s="28" t="s">
        <v>69</v>
      </c>
      <c r="G123" s="790"/>
      <c r="H123" s="790"/>
      <c r="I123" s="790"/>
      <c r="J123" s="790"/>
      <c r="K123" s="790"/>
      <c r="L123" s="790"/>
      <c r="M123" s="790"/>
      <c r="N123" s="790"/>
      <c r="O123" s="790"/>
      <c r="P123" s="790"/>
      <c r="Q123" s="790"/>
      <c r="R123" s="790"/>
      <c r="S123" s="790"/>
      <c r="T123" s="790"/>
      <c r="U123" s="790"/>
      <c r="V123" s="790"/>
      <c r="W123" s="790"/>
      <c r="X123" s="790"/>
      <c r="Y123" s="790"/>
      <c r="Z123" s="790"/>
      <c r="AA123" s="790"/>
      <c r="AB123" s="790"/>
      <c r="AC123" s="790"/>
      <c r="AD123" s="790"/>
      <c r="AE123" s="790"/>
      <c r="AF123" s="790"/>
      <c r="AG123" s="790"/>
      <c r="AH123" s="790"/>
      <c r="AI123" s="790"/>
      <c r="AJ123" s="43" t="s">
        <v>18</v>
      </c>
      <c r="AK123" s="43" t="s">
        <v>69</v>
      </c>
      <c r="AL123" s="798"/>
      <c r="AM123" s="798"/>
      <c r="AN123" s="798"/>
      <c r="AO123" s="798"/>
      <c r="AP123" s="798"/>
      <c r="AQ123" s="92" t="s">
        <v>96</v>
      </c>
      <c r="AR123" s="28" t="s">
        <v>18</v>
      </c>
      <c r="AS123" s="17"/>
    </row>
    <row r="124" spans="1:54" x14ac:dyDescent="0.15">
      <c r="A124" s="15"/>
      <c r="B124" s="735" t="s">
        <v>181</v>
      </c>
      <c r="C124" s="735"/>
      <c r="D124" s="735"/>
      <c r="E124" s="735"/>
      <c r="F124" s="28" t="s">
        <v>69</v>
      </c>
      <c r="G124" s="790"/>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43" t="s">
        <v>18</v>
      </c>
      <c r="AK124" s="43" t="s">
        <v>69</v>
      </c>
      <c r="AL124" s="798"/>
      <c r="AM124" s="798"/>
      <c r="AN124" s="798"/>
      <c r="AO124" s="798"/>
      <c r="AP124" s="798"/>
      <c r="AQ124" s="92" t="s">
        <v>96</v>
      </c>
      <c r="AR124" s="28" t="s">
        <v>18</v>
      </c>
      <c r="AS124" s="17"/>
    </row>
    <row r="125" spans="1:54" x14ac:dyDescent="0.15">
      <c r="A125" s="15"/>
      <c r="B125" s="735" t="s">
        <v>182</v>
      </c>
      <c r="C125" s="735"/>
      <c r="D125" s="735"/>
      <c r="E125" s="735"/>
      <c r="F125" s="28" t="s">
        <v>69</v>
      </c>
      <c r="G125" s="790"/>
      <c r="H125" s="790"/>
      <c r="I125" s="790"/>
      <c r="J125" s="790"/>
      <c r="K125" s="790"/>
      <c r="L125" s="790"/>
      <c r="M125" s="790"/>
      <c r="N125" s="790"/>
      <c r="O125" s="790"/>
      <c r="P125" s="790"/>
      <c r="Q125" s="790"/>
      <c r="R125" s="790"/>
      <c r="S125" s="790"/>
      <c r="T125" s="790"/>
      <c r="U125" s="790"/>
      <c r="V125" s="790"/>
      <c r="W125" s="790"/>
      <c r="X125" s="790"/>
      <c r="Y125" s="790"/>
      <c r="Z125" s="790"/>
      <c r="AA125" s="790"/>
      <c r="AB125" s="790"/>
      <c r="AC125" s="790"/>
      <c r="AD125" s="790"/>
      <c r="AE125" s="790"/>
      <c r="AF125" s="790"/>
      <c r="AG125" s="790"/>
      <c r="AH125" s="790"/>
      <c r="AI125" s="790"/>
      <c r="AJ125" s="43" t="s">
        <v>18</v>
      </c>
      <c r="AK125" s="43" t="s">
        <v>69</v>
      </c>
      <c r="AL125" s="798"/>
      <c r="AM125" s="798"/>
      <c r="AN125" s="798"/>
      <c r="AO125" s="798"/>
      <c r="AP125" s="798"/>
      <c r="AQ125" s="92" t="s">
        <v>96</v>
      </c>
      <c r="AR125" s="28" t="s">
        <v>18</v>
      </c>
      <c r="AS125" s="17"/>
    </row>
    <row r="126" spans="1:54" x14ac:dyDescent="0.15">
      <c r="A126" s="15"/>
      <c r="B126" s="735" t="s">
        <v>183</v>
      </c>
      <c r="C126" s="735"/>
      <c r="D126" s="735"/>
      <c r="E126" s="735"/>
      <c r="F126" s="28" t="s">
        <v>69</v>
      </c>
      <c r="G126" s="790"/>
      <c r="H126" s="790"/>
      <c r="I126" s="790"/>
      <c r="J126" s="790"/>
      <c r="K126" s="790"/>
      <c r="L126" s="790"/>
      <c r="M126" s="790"/>
      <c r="N126" s="790"/>
      <c r="O126" s="790"/>
      <c r="P126" s="790"/>
      <c r="Q126" s="790"/>
      <c r="R126" s="790"/>
      <c r="S126" s="790"/>
      <c r="T126" s="790"/>
      <c r="U126" s="790"/>
      <c r="V126" s="790"/>
      <c r="W126" s="790"/>
      <c r="X126" s="790"/>
      <c r="Y126" s="790"/>
      <c r="Z126" s="790"/>
      <c r="AA126" s="790"/>
      <c r="AB126" s="790"/>
      <c r="AC126" s="790"/>
      <c r="AD126" s="790"/>
      <c r="AE126" s="790"/>
      <c r="AF126" s="790"/>
      <c r="AG126" s="790"/>
      <c r="AH126" s="790"/>
      <c r="AI126" s="790"/>
      <c r="AJ126" s="43" t="s">
        <v>18</v>
      </c>
      <c r="AK126" s="43" t="s">
        <v>69</v>
      </c>
      <c r="AL126" s="798"/>
      <c r="AM126" s="798"/>
      <c r="AN126" s="798"/>
      <c r="AO126" s="798"/>
      <c r="AP126" s="798"/>
      <c r="AQ126" s="92" t="s">
        <v>96</v>
      </c>
      <c r="AR126" s="28" t="s">
        <v>18</v>
      </c>
      <c r="AS126" s="17"/>
    </row>
    <row r="127" spans="1:54" x14ac:dyDescent="0.15">
      <c r="A127" s="15"/>
      <c r="B127" s="735" t="s">
        <v>184</v>
      </c>
      <c r="C127" s="735"/>
      <c r="D127" s="735"/>
      <c r="E127" s="735"/>
      <c r="F127" s="28" t="s">
        <v>69</v>
      </c>
      <c r="G127" s="790"/>
      <c r="H127" s="790"/>
      <c r="I127" s="790"/>
      <c r="J127" s="790"/>
      <c r="K127" s="790"/>
      <c r="L127" s="790"/>
      <c r="M127" s="790"/>
      <c r="N127" s="790"/>
      <c r="O127" s="790"/>
      <c r="P127" s="790"/>
      <c r="Q127" s="790"/>
      <c r="R127" s="790"/>
      <c r="S127" s="790"/>
      <c r="T127" s="790"/>
      <c r="U127" s="790"/>
      <c r="V127" s="790"/>
      <c r="W127" s="790"/>
      <c r="X127" s="790"/>
      <c r="Y127" s="790"/>
      <c r="Z127" s="790"/>
      <c r="AA127" s="790"/>
      <c r="AB127" s="790"/>
      <c r="AC127" s="790"/>
      <c r="AD127" s="790"/>
      <c r="AE127" s="790"/>
      <c r="AF127" s="790"/>
      <c r="AG127" s="790"/>
      <c r="AH127" s="790"/>
      <c r="AI127" s="790"/>
      <c r="AJ127" s="43" t="s">
        <v>18</v>
      </c>
      <c r="AK127" s="43" t="s">
        <v>69</v>
      </c>
      <c r="AL127" s="798"/>
      <c r="AM127" s="798"/>
      <c r="AN127" s="798"/>
      <c r="AO127" s="798"/>
      <c r="AP127" s="798"/>
      <c r="AQ127" s="92" t="s">
        <v>96</v>
      </c>
      <c r="AR127" s="28" t="s">
        <v>18</v>
      </c>
      <c r="AS127" s="17"/>
    </row>
    <row r="128" spans="1:54" x14ac:dyDescent="0.15">
      <c r="A128" s="15"/>
      <c r="B128" s="735" t="s">
        <v>185</v>
      </c>
      <c r="C128" s="735"/>
      <c r="D128" s="735"/>
      <c r="E128" s="735"/>
      <c r="F128" s="28" t="s">
        <v>69</v>
      </c>
      <c r="G128" s="790"/>
      <c r="H128" s="790"/>
      <c r="I128" s="790"/>
      <c r="J128" s="790"/>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43" t="s">
        <v>18</v>
      </c>
      <c r="AK128" s="43" t="s">
        <v>69</v>
      </c>
      <c r="AL128" s="798"/>
      <c r="AM128" s="798"/>
      <c r="AN128" s="798"/>
      <c r="AO128" s="798"/>
      <c r="AP128" s="798"/>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35" t="s">
        <v>186</v>
      </c>
      <c r="B131" s="735"/>
      <c r="C131" s="735"/>
      <c r="D131" s="735"/>
      <c r="E131" s="735"/>
      <c r="F131" s="735"/>
      <c r="G131" s="735"/>
      <c r="H131" s="735"/>
      <c r="I131" s="735"/>
      <c r="J131" s="735"/>
      <c r="K131" s="735"/>
      <c r="L131" s="735"/>
      <c r="M131" s="799" t="s">
        <v>3</v>
      </c>
      <c r="N131" s="799"/>
      <c r="O131" s="799"/>
      <c r="P131" s="799"/>
      <c r="Q131" s="799"/>
      <c r="R131" s="799"/>
      <c r="S131" s="799"/>
      <c r="T131" s="799"/>
      <c r="U131" s="799"/>
      <c r="V131" s="799"/>
      <c r="W131" s="799"/>
      <c r="X131" s="799"/>
      <c r="Y131" s="799"/>
      <c r="Z131" s="799"/>
      <c r="AA131" s="799"/>
      <c r="AB131" s="799"/>
      <c r="AC131" s="799"/>
      <c r="AD131" s="799"/>
      <c r="AE131" s="799"/>
      <c r="AF131" s="799"/>
      <c r="AG131" s="799"/>
      <c r="AH131" s="799"/>
      <c r="AI131" s="799"/>
      <c r="AJ131" s="799"/>
      <c r="AK131" s="799"/>
      <c r="AL131" s="799"/>
      <c r="AM131" s="799"/>
      <c r="AN131" s="799"/>
      <c r="AO131" s="799"/>
      <c r="AP131" s="799"/>
      <c r="AQ131" s="799"/>
      <c r="AR131" s="799"/>
      <c r="AS131" s="799"/>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35" t="s">
        <v>187</v>
      </c>
      <c r="B134" s="735"/>
      <c r="C134" s="735"/>
      <c r="D134" s="735"/>
      <c r="E134" s="735"/>
      <c r="F134" s="735"/>
      <c r="G134" s="735"/>
      <c r="H134" s="735"/>
      <c r="I134" s="735"/>
      <c r="J134" s="735"/>
      <c r="K134" s="735"/>
      <c r="L134" s="735"/>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9"/>
      <c r="D135" s="799"/>
      <c r="E135" s="799"/>
      <c r="F135" s="799"/>
      <c r="G135" s="799"/>
      <c r="H135" s="799"/>
      <c r="I135" s="799"/>
      <c r="J135" s="799"/>
      <c r="K135" s="799"/>
      <c r="L135" s="799"/>
      <c r="M135" s="799"/>
      <c r="N135" s="799"/>
      <c r="O135" s="799"/>
      <c r="P135" s="799"/>
      <c r="Q135" s="799"/>
      <c r="R135" s="799"/>
      <c r="S135" s="799"/>
      <c r="T135" s="799"/>
      <c r="U135" s="799"/>
      <c r="V135" s="799"/>
      <c r="W135" s="799"/>
      <c r="X135" s="799"/>
      <c r="Y135" s="799"/>
      <c r="Z135" s="799"/>
      <c r="AA135" s="799"/>
      <c r="AB135" s="799"/>
      <c r="AC135" s="799"/>
      <c r="AD135" s="799"/>
      <c r="AE135" s="799"/>
      <c r="AF135" s="799"/>
      <c r="AG135" s="799"/>
      <c r="AH135" s="799"/>
      <c r="AI135" s="799"/>
      <c r="AJ135" s="799"/>
      <c r="AK135" s="799"/>
      <c r="AL135" s="799"/>
      <c r="AM135" s="799"/>
      <c r="AN135" s="799"/>
      <c r="AO135" s="799"/>
      <c r="AP135" s="799"/>
      <c r="AQ135" s="799"/>
      <c r="AR135" s="799"/>
      <c r="AS135" s="799"/>
    </row>
    <row r="136" spans="1:45" x14ac:dyDescent="0.15">
      <c r="A136" s="17"/>
      <c r="B136" s="17"/>
      <c r="C136" s="799"/>
      <c r="D136" s="799"/>
      <c r="E136" s="799"/>
      <c r="F136" s="799"/>
      <c r="G136" s="799"/>
      <c r="H136" s="799"/>
      <c r="I136" s="799"/>
      <c r="J136" s="799"/>
      <c r="K136" s="799"/>
      <c r="L136" s="799"/>
      <c r="M136" s="799"/>
      <c r="N136" s="799"/>
      <c r="O136" s="799"/>
      <c r="P136" s="799"/>
      <c r="Q136" s="799"/>
      <c r="R136" s="799"/>
      <c r="S136" s="799"/>
      <c r="T136" s="799"/>
      <c r="U136" s="799"/>
      <c r="V136" s="799"/>
      <c r="W136" s="799"/>
      <c r="X136" s="799"/>
      <c r="Y136" s="799"/>
      <c r="Z136" s="799"/>
      <c r="AA136" s="799"/>
      <c r="AB136" s="799"/>
      <c r="AC136" s="799"/>
      <c r="AD136" s="799"/>
      <c r="AE136" s="799"/>
      <c r="AF136" s="799"/>
      <c r="AG136" s="799"/>
      <c r="AH136" s="799"/>
      <c r="AI136" s="799"/>
      <c r="AJ136" s="799"/>
      <c r="AK136" s="799"/>
      <c r="AL136" s="799"/>
      <c r="AM136" s="799"/>
      <c r="AN136" s="799"/>
      <c r="AO136" s="799"/>
      <c r="AP136" s="799"/>
      <c r="AQ136" s="799"/>
      <c r="AR136" s="799"/>
      <c r="AS136" s="799"/>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65" t="s">
        <v>167</v>
      </c>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row>
    <row r="141" spans="1:45" outlineLevel="1" x14ac:dyDescent="0.15">
      <c r="A141" s="15"/>
      <c r="B141" s="745" t="s">
        <v>168</v>
      </c>
      <c r="C141" s="745"/>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c r="AA141" s="745"/>
      <c r="AB141" s="745"/>
      <c r="AC141" s="745"/>
      <c r="AD141" s="745"/>
      <c r="AE141" s="745"/>
      <c r="AF141" s="745"/>
      <c r="AG141" s="745"/>
      <c r="AH141" s="745"/>
      <c r="AI141" s="745"/>
      <c r="AJ141" s="745"/>
      <c r="AK141" s="745"/>
      <c r="AL141" s="745"/>
      <c r="AM141" s="745"/>
      <c r="AN141" s="745"/>
      <c r="AO141" s="745"/>
      <c r="AP141" s="745"/>
      <c r="AQ141" s="745"/>
      <c r="AR141" s="745"/>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5" t="s">
        <v>152</v>
      </c>
      <c r="B144" s="745"/>
      <c r="C144" s="745"/>
      <c r="D144" s="745"/>
      <c r="E144" s="745"/>
      <c r="F144" s="745"/>
      <c r="G144" s="745"/>
      <c r="H144" s="745"/>
      <c r="I144" s="745"/>
      <c r="J144" s="757"/>
      <c r="K144" s="757"/>
      <c r="L144" s="757"/>
      <c r="M144" s="757"/>
      <c r="N144" s="757"/>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5" t="s">
        <v>169</v>
      </c>
      <c r="B147" s="745"/>
      <c r="C147" s="745"/>
      <c r="D147" s="745"/>
      <c r="E147" s="745"/>
      <c r="F147" s="745"/>
      <c r="G147" s="745"/>
      <c r="H147" s="745"/>
      <c r="I147" s="745"/>
      <c r="J147" s="757" t="s">
        <v>163</v>
      </c>
      <c r="K147" s="757"/>
      <c r="L147" s="754"/>
      <c r="M147" s="754"/>
      <c r="N147" s="765" t="s">
        <v>133</v>
      </c>
      <c r="O147" s="76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35" t="s">
        <v>170</v>
      </c>
      <c r="B150" s="735"/>
      <c r="C150" s="735"/>
      <c r="D150" s="735"/>
      <c r="E150" s="735"/>
      <c r="F150" s="735"/>
      <c r="G150" s="735"/>
      <c r="H150" s="735"/>
      <c r="I150" s="735"/>
      <c r="J150" s="735"/>
      <c r="K150" s="735"/>
      <c r="L150" s="735"/>
      <c r="M150" s="735"/>
      <c r="N150" s="735"/>
      <c r="O150" s="797"/>
      <c r="P150" s="797"/>
      <c r="Q150" s="797"/>
      <c r="R150" s="797"/>
      <c r="S150" s="797"/>
      <c r="T150" s="738" t="s">
        <v>166</v>
      </c>
      <c r="U150" s="738"/>
      <c r="V150" s="73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35" t="s">
        <v>171</v>
      </c>
      <c r="B153" s="735"/>
      <c r="C153" s="735"/>
      <c r="D153" s="735"/>
      <c r="E153" s="735"/>
      <c r="F153" s="735"/>
      <c r="G153" s="735"/>
      <c r="H153" s="735"/>
      <c r="I153" s="735"/>
      <c r="J153" s="735"/>
      <c r="K153" s="735"/>
      <c r="L153" s="735"/>
      <c r="M153" s="735"/>
      <c r="N153" s="735"/>
      <c r="O153" s="797"/>
      <c r="P153" s="797"/>
      <c r="Q153" s="797"/>
      <c r="R153" s="797"/>
      <c r="S153" s="797"/>
      <c r="T153" s="738" t="s">
        <v>166</v>
      </c>
      <c r="U153" s="738"/>
      <c r="V153" s="73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35" t="s">
        <v>172</v>
      </c>
      <c r="B156" s="735"/>
      <c r="C156" s="735"/>
      <c r="D156" s="735"/>
      <c r="E156" s="735"/>
      <c r="F156" s="735"/>
      <c r="G156" s="735"/>
      <c r="H156" s="735"/>
      <c r="I156" s="735"/>
      <c r="J156" s="735"/>
      <c r="K156" s="735"/>
      <c r="L156" s="735"/>
      <c r="M156" s="735"/>
      <c r="N156" s="735"/>
      <c r="O156" s="797"/>
      <c r="P156" s="797"/>
      <c r="Q156" s="797"/>
      <c r="R156" s="797"/>
      <c r="S156" s="797"/>
      <c r="T156" s="738" t="s">
        <v>166</v>
      </c>
      <c r="U156" s="738"/>
      <c r="V156" s="73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35" t="s">
        <v>173</v>
      </c>
      <c r="B159" s="735"/>
      <c r="C159" s="735"/>
      <c r="D159" s="735"/>
      <c r="E159" s="735"/>
      <c r="F159" s="735"/>
      <c r="G159" s="735"/>
      <c r="H159" s="735"/>
      <c r="I159" s="735"/>
      <c r="J159" s="735"/>
      <c r="K159" s="735"/>
      <c r="L159" s="735"/>
      <c r="M159" s="735"/>
      <c r="N159" s="735"/>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97"/>
      <c r="P160" s="797"/>
      <c r="Q160" s="797"/>
      <c r="R160" s="797"/>
      <c r="S160" s="797"/>
      <c r="T160" s="738" t="s">
        <v>166</v>
      </c>
      <c r="U160" s="738"/>
      <c r="V160" s="73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2941</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65" t="s">
        <v>177</v>
      </c>
      <c r="H165" s="765"/>
      <c r="I165" s="765"/>
      <c r="J165" s="765"/>
      <c r="K165" s="765"/>
      <c r="L165" s="28" t="s">
        <v>18</v>
      </c>
      <c r="M165" s="28" t="s">
        <v>69</v>
      </c>
      <c r="N165" s="745" t="s">
        <v>178</v>
      </c>
      <c r="O165" s="745"/>
      <c r="P165" s="745"/>
      <c r="Q165" s="745"/>
      <c r="R165" s="745"/>
      <c r="S165" s="745"/>
      <c r="T165" s="745"/>
      <c r="U165" s="745"/>
      <c r="V165" s="745"/>
      <c r="W165" s="745"/>
      <c r="X165" s="745"/>
      <c r="Y165" s="745"/>
      <c r="Z165" s="745"/>
      <c r="AA165" s="745"/>
      <c r="AB165" s="745"/>
      <c r="AC165" s="745"/>
      <c r="AD165" s="745"/>
      <c r="AE165" s="745"/>
      <c r="AF165" s="745"/>
      <c r="AG165" s="745"/>
      <c r="AH165" s="745"/>
      <c r="AI165" s="745"/>
      <c r="AJ165" s="28" t="s">
        <v>18</v>
      </c>
      <c r="AK165" s="28" t="s">
        <v>69</v>
      </c>
      <c r="AL165" s="765" t="s">
        <v>179</v>
      </c>
      <c r="AM165" s="765"/>
      <c r="AN165" s="765"/>
      <c r="AO165" s="765"/>
      <c r="AP165" s="765"/>
      <c r="AQ165" s="765"/>
      <c r="AR165" s="28" t="s">
        <v>18</v>
      </c>
      <c r="AS165" s="15"/>
    </row>
    <row r="166" spans="1:54" outlineLevel="1" x14ac:dyDescent="0.15">
      <c r="A166" s="15"/>
      <c r="B166" s="735" t="s">
        <v>180</v>
      </c>
      <c r="C166" s="735"/>
      <c r="D166" s="735"/>
      <c r="E166" s="735"/>
      <c r="F166" s="28" t="s">
        <v>69</v>
      </c>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43" t="s">
        <v>18</v>
      </c>
      <c r="AK166" s="43" t="s">
        <v>69</v>
      </c>
      <c r="AL166" s="798"/>
      <c r="AM166" s="798"/>
      <c r="AN166" s="798"/>
      <c r="AO166" s="798"/>
      <c r="AP166" s="798"/>
      <c r="AQ166" s="92" t="s">
        <v>96</v>
      </c>
      <c r="AR166" s="28" t="s">
        <v>18</v>
      </c>
      <c r="AS166" s="17"/>
    </row>
    <row r="167" spans="1:54" outlineLevel="1" x14ac:dyDescent="0.15">
      <c r="A167" s="15"/>
      <c r="B167" s="735" t="s">
        <v>181</v>
      </c>
      <c r="C167" s="735"/>
      <c r="D167" s="735"/>
      <c r="E167" s="735"/>
      <c r="F167" s="28" t="s">
        <v>69</v>
      </c>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0"/>
      <c r="AE167" s="790"/>
      <c r="AF167" s="790"/>
      <c r="AG167" s="790"/>
      <c r="AH167" s="790"/>
      <c r="AI167" s="790"/>
      <c r="AJ167" s="43" t="s">
        <v>18</v>
      </c>
      <c r="AK167" s="43" t="s">
        <v>69</v>
      </c>
      <c r="AL167" s="798"/>
      <c r="AM167" s="798"/>
      <c r="AN167" s="798"/>
      <c r="AO167" s="798"/>
      <c r="AP167" s="798"/>
      <c r="AQ167" s="92" t="s">
        <v>96</v>
      </c>
      <c r="AR167" s="28" t="s">
        <v>18</v>
      </c>
      <c r="AS167" s="17"/>
    </row>
    <row r="168" spans="1:54" outlineLevel="1" x14ac:dyDescent="0.15">
      <c r="A168" s="15"/>
      <c r="B168" s="735" t="s">
        <v>182</v>
      </c>
      <c r="C168" s="735"/>
      <c r="D168" s="735"/>
      <c r="E168" s="735"/>
      <c r="F168" s="28" t="s">
        <v>69</v>
      </c>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43" t="s">
        <v>18</v>
      </c>
      <c r="AK168" s="43" t="s">
        <v>69</v>
      </c>
      <c r="AL168" s="798"/>
      <c r="AM168" s="798"/>
      <c r="AN168" s="798"/>
      <c r="AO168" s="798"/>
      <c r="AP168" s="798"/>
      <c r="AQ168" s="92" t="s">
        <v>96</v>
      </c>
      <c r="AR168" s="28" t="s">
        <v>18</v>
      </c>
      <c r="AS168" s="17"/>
    </row>
    <row r="169" spans="1:54" outlineLevel="1" x14ac:dyDescent="0.15">
      <c r="A169" s="15"/>
      <c r="B169" s="735" t="s">
        <v>183</v>
      </c>
      <c r="C169" s="735"/>
      <c r="D169" s="735"/>
      <c r="E169" s="735"/>
      <c r="F169" s="28" t="s">
        <v>69</v>
      </c>
      <c r="G169" s="790"/>
      <c r="H169" s="790"/>
      <c r="I169" s="790"/>
      <c r="J169" s="790"/>
      <c r="K169" s="790"/>
      <c r="L169" s="790"/>
      <c r="M169" s="790"/>
      <c r="N169" s="790"/>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43" t="s">
        <v>18</v>
      </c>
      <c r="AK169" s="43" t="s">
        <v>69</v>
      </c>
      <c r="AL169" s="798"/>
      <c r="AM169" s="798"/>
      <c r="AN169" s="798"/>
      <c r="AO169" s="798"/>
      <c r="AP169" s="798"/>
      <c r="AQ169" s="92" t="s">
        <v>96</v>
      </c>
      <c r="AR169" s="28" t="s">
        <v>18</v>
      </c>
      <c r="AS169" s="17"/>
    </row>
    <row r="170" spans="1:54" outlineLevel="1" x14ac:dyDescent="0.15">
      <c r="A170" s="15"/>
      <c r="B170" s="735" t="s">
        <v>184</v>
      </c>
      <c r="C170" s="735"/>
      <c r="D170" s="735"/>
      <c r="E170" s="735"/>
      <c r="F170" s="28" t="s">
        <v>69</v>
      </c>
      <c r="G170" s="790"/>
      <c r="H170" s="790"/>
      <c r="I170" s="790"/>
      <c r="J170" s="790"/>
      <c r="K170" s="790"/>
      <c r="L170" s="790"/>
      <c r="M170" s="790"/>
      <c r="N170" s="790"/>
      <c r="O170" s="790"/>
      <c r="P170" s="790"/>
      <c r="Q170" s="790"/>
      <c r="R170" s="790"/>
      <c r="S170" s="790"/>
      <c r="T170" s="790"/>
      <c r="U170" s="790"/>
      <c r="V170" s="790"/>
      <c r="W170" s="790"/>
      <c r="X170" s="790"/>
      <c r="Y170" s="790"/>
      <c r="Z170" s="790"/>
      <c r="AA170" s="790"/>
      <c r="AB170" s="790"/>
      <c r="AC170" s="790"/>
      <c r="AD170" s="790"/>
      <c r="AE170" s="790"/>
      <c r="AF170" s="790"/>
      <c r="AG170" s="790"/>
      <c r="AH170" s="790"/>
      <c r="AI170" s="790"/>
      <c r="AJ170" s="43" t="s">
        <v>18</v>
      </c>
      <c r="AK170" s="43" t="s">
        <v>69</v>
      </c>
      <c r="AL170" s="798"/>
      <c r="AM170" s="798"/>
      <c r="AN170" s="798"/>
      <c r="AO170" s="798"/>
      <c r="AP170" s="798"/>
      <c r="AQ170" s="92" t="s">
        <v>96</v>
      </c>
      <c r="AR170" s="28" t="s">
        <v>18</v>
      </c>
      <c r="AS170" s="17"/>
    </row>
    <row r="171" spans="1:54" outlineLevel="1" x14ac:dyDescent="0.15">
      <c r="A171" s="15"/>
      <c r="B171" s="735" t="s">
        <v>185</v>
      </c>
      <c r="C171" s="735"/>
      <c r="D171" s="735"/>
      <c r="E171" s="735"/>
      <c r="F171" s="28" t="s">
        <v>69</v>
      </c>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43" t="s">
        <v>18</v>
      </c>
      <c r="AK171" s="43" t="s">
        <v>69</v>
      </c>
      <c r="AL171" s="798"/>
      <c r="AM171" s="798"/>
      <c r="AN171" s="798"/>
      <c r="AO171" s="798"/>
      <c r="AP171" s="798"/>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35" t="s">
        <v>186</v>
      </c>
      <c r="B174" s="735"/>
      <c r="C174" s="735"/>
      <c r="D174" s="735"/>
      <c r="E174" s="735"/>
      <c r="F174" s="735"/>
      <c r="G174" s="735"/>
      <c r="H174" s="735"/>
      <c r="I174" s="735"/>
      <c r="J174" s="735"/>
      <c r="K174" s="735"/>
      <c r="L174" s="735"/>
      <c r="M174" s="799" t="s">
        <v>3</v>
      </c>
      <c r="N174" s="799"/>
      <c r="O174" s="799"/>
      <c r="P174" s="799"/>
      <c r="Q174" s="799"/>
      <c r="R174" s="799"/>
      <c r="S174" s="799"/>
      <c r="T174" s="799"/>
      <c r="U174" s="799"/>
      <c r="V174" s="799"/>
      <c r="W174" s="799"/>
      <c r="X174" s="799"/>
      <c r="Y174" s="799"/>
      <c r="Z174" s="799"/>
      <c r="AA174" s="799"/>
      <c r="AB174" s="799"/>
      <c r="AC174" s="799"/>
      <c r="AD174" s="799"/>
      <c r="AE174" s="799"/>
      <c r="AF174" s="799"/>
      <c r="AG174" s="799"/>
      <c r="AH174" s="799"/>
      <c r="AI174" s="799"/>
      <c r="AJ174" s="799"/>
      <c r="AK174" s="799"/>
      <c r="AL174" s="799"/>
      <c r="AM174" s="799"/>
      <c r="AN174" s="799"/>
      <c r="AO174" s="799"/>
      <c r="AP174" s="799"/>
      <c r="AQ174" s="799"/>
      <c r="AR174" s="799"/>
      <c r="AS174" s="799"/>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35" t="s">
        <v>187</v>
      </c>
      <c r="B177" s="735"/>
      <c r="C177" s="735"/>
      <c r="D177" s="735"/>
      <c r="E177" s="735"/>
      <c r="F177" s="735"/>
      <c r="G177" s="735"/>
      <c r="H177" s="735"/>
      <c r="I177" s="735"/>
      <c r="J177" s="735"/>
      <c r="K177" s="735"/>
      <c r="L177" s="735"/>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9"/>
      <c r="D178" s="799"/>
      <c r="E178" s="799"/>
      <c r="F178" s="799"/>
      <c r="G178" s="799"/>
      <c r="H178" s="799"/>
      <c r="I178" s="799"/>
      <c r="J178" s="799"/>
      <c r="K178" s="799"/>
      <c r="L178" s="799"/>
      <c r="M178" s="799"/>
      <c r="N178" s="799"/>
      <c r="O178" s="799"/>
      <c r="P178" s="799"/>
      <c r="Q178" s="799"/>
      <c r="R178" s="799"/>
      <c r="S178" s="799"/>
      <c r="T178" s="799"/>
      <c r="U178" s="799"/>
      <c r="V178" s="799"/>
      <c r="W178" s="799"/>
      <c r="X178" s="799"/>
      <c r="Y178" s="799"/>
      <c r="Z178" s="799"/>
      <c r="AA178" s="799"/>
      <c r="AB178" s="799"/>
      <c r="AC178" s="799"/>
      <c r="AD178" s="799"/>
      <c r="AE178" s="799"/>
      <c r="AF178" s="799"/>
      <c r="AG178" s="799"/>
      <c r="AH178" s="799"/>
      <c r="AI178" s="799"/>
      <c r="AJ178" s="799"/>
      <c r="AK178" s="799"/>
      <c r="AL178" s="799"/>
      <c r="AM178" s="799"/>
      <c r="AN178" s="799"/>
      <c r="AO178" s="799"/>
      <c r="AP178" s="799"/>
      <c r="AQ178" s="799"/>
      <c r="AR178" s="799"/>
      <c r="AS178" s="799"/>
    </row>
    <row r="179" spans="1:45" outlineLevel="1" x14ac:dyDescent="0.15">
      <c r="A179" s="17"/>
      <c r="B179" s="17"/>
      <c r="C179" s="799"/>
      <c r="D179" s="799"/>
      <c r="E179" s="799"/>
      <c r="F179" s="799"/>
      <c r="G179" s="799"/>
      <c r="H179" s="799"/>
      <c r="I179" s="799"/>
      <c r="J179" s="799"/>
      <c r="K179" s="799"/>
      <c r="L179" s="799"/>
      <c r="M179" s="799"/>
      <c r="N179" s="799"/>
      <c r="O179" s="799"/>
      <c r="P179" s="799"/>
      <c r="Q179" s="799"/>
      <c r="R179" s="799"/>
      <c r="S179" s="799"/>
      <c r="T179" s="799"/>
      <c r="U179" s="799"/>
      <c r="V179" s="799"/>
      <c r="W179" s="799"/>
      <c r="X179" s="799"/>
      <c r="Y179" s="799"/>
      <c r="Z179" s="799"/>
      <c r="AA179" s="799"/>
      <c r="AB179" s="799"/>
      <c r="AC179" s="799"/>
      <c r="AD179" s="799"/>
      <c r="AE179" s="799"/>
      <c r="AF179" s="799"/>
      <c r="AG179" s="799"/>
      <c r="AH179" s="799"/>
      <c r="AI179" s="799"/>
      <c r="AJ179" s="799"/>
      <c r="AK179" s="799"/>
      <c r="AL179" s="799"/>
      <c r="AM179" s="799"/>
      <c r="AN179" s="799"/>
      <c r="AO179" s="799"/>
      <c r="AP179" s="799"/>
      <c r="AQ179" s="799"/>
      <c r="AR179" s="799"/>
      <c r="AS179" s="799"/>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65" t="s">
        <v>167</v>
      </c>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c r="AO189" s="765"/>
      <c r="AP189" s="765"/>
      <c r="AQ189" s="765"/>
      <c r="AR189" s="765"/>
      <c r="AS189" s="765"/>
    </row>
    <row r="190" spans="1:45" x14ac:dyDescent="0.15">
      <c r="A190" s="15"/>
      <c r="B190" s="745" t="s">
        <v>168</v>
      </c>
      <c r="C190" s="745"/>
      <c r="D190" s="745"/>
      <c r="E190" s="745"/>
      <c r="F190" s="745"/>
      <c r="G190" s="745"/>
      <c r="H190" s="745"/>
      <c r="I190" s="745"/>
      <c r="J190" s="745"/>
      <c r="K190" s="745"/>
      <c r="L190" s="745"/>
      <c r="M190" s="745"/>
      <c r="N190" s="745"/>
      <c r="O190" s="745"/>
      <c r="P190" s="745"/>
      <c r="Q190" s="745"/>
      <c r="R190" s="745"/>
      <c r="S190" s="745"/>
      <c r="T190" s="745"/>
      <c r="U190" s="745"/>
      <c r="V190" s="745"/>
      <c r="W190" s="745"/>
      <c r="X190" s="745"/>
      <c r="Y190" s="745"/>
      <c r="Z190" s="745"/>
      <c r="AA190" s="745"/>
      <c r="AB190" s="745"/>
      <c r="AC190" s="745"/>
      <c r="AD190" s="745"/>
      <c r="AE190" s="745"/>
      <c r="AF190" s="745"/>
      <c r="AG190" s="745"/>
      <c r="AH190" s="745"/>
      <c r="AI190" s="745"/>
      <c r="AJ190" s="745"/>
      <c r="AK190" s="745"/>
      <c r="AL190" s="745"/>
      <c r="AM190" s="745"/>
      <c r="AN190" s="745"/>
      <c r="AO190" s="745"/>
      <c r="AP190" s="745"/>
      <c r="AQ190" s="745"/>
      <c r="AR190" s="745"/>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5" t="s">
        <v>152</v>
      </c>
      <c r="B193" s="745"/>
      <c r="C193" s="745"/>
      <c r="D193" s="745"/>
      <c r="E193" s="745"/>
      <c r="F193" s="745"/>
      <c r="G193" s="745"/>
      <c r="H193" s="745"/>
      <c r="I193" s="745"/>
      <c r="J193" s="757"/>
      <c r="K193" s="757"/>
      <c r="L193" s="757"/>
      <c r="M193" s="757"/>
      <c r="N193" s="757"/>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5" t="s">
        <v>169</v>
      </c>
      <c r="B196" s="745"/>
      <c r="C196" s="745"/>
      <c r="D196" s="745"/>
      <c r="E196" s="745"/>
      <c r="F196" s="745"/>
      <c r="G196" s="745"/>
      <c r="H196" s="745"/>
      <c r="I196" s="745"/>
      <c r="J196" s="757" t="s">
        <v>347</v>
      </c>
      <c r="K196" s="757"/>
      <c r="L196" s="754"/>
      <c r="M196" s="754"/>
      <c r="N196" s="765" t="s">
        <v>133</v>
      </c>
      <c r="O196" s="76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35" t="s">
        <v>170</v>
      </c>
      <c r="B199" s="735"/>
      <c r="C199" s="735"/>
      <c r="D199" s="735"/>
      <c r="E199" s="735"/>
      <c r="F199" s="735"/>
      <c r="G199" s="735"/>
      <c r="H199" s="735"/>
      <c r="I199" s="735"/>
      <c r="J199" s="735"/>
      <c r="K199" s="735"/>
      <c r="L199" s="735"/>
      <c r="M199" s="735"/>
      <c r="N199" s="735"/>
      <c r="O199" s="797"/>
      <c r="P199" s="797"/>
      <c r="Q199" s="797"/>
      <c r="R199" s="797"/>
      <c r="S199" s="797"/>
      <c r="T199" s="738" t="s">
        <v>166</v>
      </c>
      <c r="U199" s="738"/>
      <c r="V199" s="73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35" t="s">
        <v>171</v>
      </c>
      <c r="B202" s="735"/>
      <c r="C202" s="735"/>
      <c r="D202" s="735"/>
      <c r="E202" s="735"/>
      <c r="F202" s="735"/>
      <c r="G202" s="735"/>
      <c r="H202" s="735"/>
      <c r="I202" s="735"/>
      <c r="J202" s="735"/>
      <c r="K202" s="735"/>
      <c r="L202" s="735"/>
      <c r="M202" s="735"/>
      <c r="N202" s="735"/>
      <c r="O202" s="797"/>
      <c r="P202" s="797"/>
      <c r="Q202" s="797"/>
      <c r="R202" s="797"/>
      <c r="S202" s="797"/>
      <c r="T202" s="738" t="s">
        <v>166</v>
      </c>
      <c r="U202" s="738"/>
      <c r="V202" s="73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35" t="s">
        <v>172</v>
      </c>
      <c r="B205" s="735"/>
      <c r="C205" s="735"/>
      <c r="D205" s="735"/>
      <c r="E205" s="735"/>
      <c r="F205" s="735"/>
      <c r="G205" s="735"/>
      <c r="H205" s="735"/>
      <c r="I205" s="735"/>
      <c r="J205" s="735"/>
      <c r="K205" s="735"/>
      <c r="L205" s="735"/>
      <c r="M205" s="735"/>
      <c r="N205" s="735"/>
      <c r="O205" s="797"/>
      <c r="P205" s="797"/>
      <c r="Q205" s="797"/>
      <c r="R205" s="797"/>
      <c r="S205" s="797"/>
      <c r="T205" s="738" t="s">
        <v>166</v>
      </c>
      <c r="U205" s="738"/>
      <c r="V205" s="73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35" t="s">
        <v>173</v>
      </c>
      <c r="B208" s="735"/>
      <c r="C208" s="735"/>
      <c r="D208" s="735"/>
      <c r="E208" s="735"/>
      <c r="F208" s="735"/>
      <c r="G208" s="735"/>
      <c r="H208" s="735"/>
      <c r="I208" s="735"/>
      <c r="J208" s="735"/>
      <c r="K208" s="735"/>
      <c r="L208" s="735"/>
      <c r="M208" s="735"/>
      <c r="N208" s="735"/>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97"/>
      <c r="P209" s="797"/>
      <c r="Q209" s="797"/>
      <c r="R209" s="797"/>
      <c r="S209" s="797"/>
      <c r="T209" s="738" t="s">
        <v>166</v>
      </c>
      <c r="U209" s="738"/>
      <c r="V209" s="73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2941</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65" t="s">
        <v>177</v>
      </c>
      <c r="H214" s="765"/>
      <c r="I214" s="765"/>
      <c r="J214" s="765"/>
      <c r="K214" s="765"/>
      <c r="L214" s="28" t="s">
        <v>18</v>
      </c>
      <c r="M214" s="28" t="s">
        <v>69</v>
      </c>
      <c r="N214" s="745" t="s">
        <v>178</v>
      </c>
      <c r="O214" s="745"/>
      <c r="P214" s="745"/>
      <c r="Q214" s="745"/>
      <c r="R214" s="745"/>
      <c r="S214" s="745"/>
      <c r="T214" s="745"/>
      <c r="U214" s="745"/>
      <c r="V214" s="745"/>
      <c r="W214" s="745"/>
      <c r="X214" s="745"/>
      <c r="Y214" s="745"/>
      <c r="Z214" s="745"/>
      <c r="AA214" s="745"/>
      <c r="AB214" s="745"/>
      <c r="AC214" s="745"/>
      <c r="AD214" s="745"/>
      <c r="AE214" s="745"/>
      <c r="AF214" s="745"/>
      <c r="AG214" s="745"/>
      <c r="AH214" s="745"/>
      <c r="AI214" s="745"/>
      <c r="AJ214" s="28" t="s">
        <v>18</v>
      </c>
      <c r="AK214" s="28" t="s">
        <v>69</v>
      </c>
      <c r="AL214" s="765" t="s">
        <v>179</v>
      </c>
      <c r="AM214" s="765"/>
      <c r="AN214" s="765"/>
      <c r="AO214" s="765"/>
      <c r="AP214" s="765"/>
      <c r="AQ214" s="765"/>
      <c r="AR214" s="28" t="s">
        <v>18</v>
      </c>
      <c r="AS214" s="15"/>
    </row>
    <row r="215" spans="1:54" x14ac:dyDescent="0.15">
      <c r="A215" s="15"/>
      <c r="B215" s="735" t="s">
        <v>180</v>
      </c>
      <c r="C215" s="735"/>
      <c r="D215" s="735"/>
      <c r="E215" s="735"/>
      <c r="F215" s="28" t="s">
        <v>69</v>
      </c>
      <c r="G215" s="790"/>
      <c r="H215" s="790"/>
      <c r="I215" s="790"/>
      <c r="J215" s="790"/>
      <c r="K215" s="790"/>
      <c r="L215" s="790"/>
      <c r="M215" s="790"/>
      <c r="N215" s="790"/>
      <c r="O215" s="790"/>
      <c r="P215" s="790"/>
      <c r="Q215" s="790"/>
      <c r="R215" s="790"/>
      <c r="S215" s="790"/>
      <c r="T215" s="790"/>
      <c r="U215" s="790"/>
      <c r="V215" s="790"/>
      <c r="W215" s="790"/>
      <c r="X215" s="790"/>
      <c r="Y215" s="790"/>
      <c r="Z215" s="790"/>
      <c r="AA215" s="790"/>
      <c r="AB215" s="790"/>
      <c r="AC215" s="790"/>
      <c r="AD215" s="790"/>
      <c r="AE215" s="790"/>
      <c r="AF215" s="790"/>
      <c r="AG215" s="790"/>
      <c r="AH215" s="790"/>
      <c r="AI215" s="790"/>
      <c r="AJ215" s="43" t="s">
        <v>18</v>
      </c>
      <c r="AK215" s="43" t="s">
        <v>69</v>
      </c>
      <c r="AL215" s="798"/>
      <c r="AM215" s="798"/>
      <c r="AN215" s="798"/>
      <c r="AO215" s="798"/>
      <c r="AP215" s="798"/>
      <c r="AQ215" s="92" t="s">
        <v>96</v>
      </c>
      <c r="AR215" s="28" t="s">
        <v>18</v>
      </c>
      <c r="AS215" s="17"/>
    </row>
    <row r="216" spans="1:54" x14ac:dyDescent="0.15">
      <c r="A216" s="15"/>
      <c r="B216" s="735" t="s">
        <v>181</v>
      </c>
      <c r="C216" s="735"/>
      <c r="D216" s="735"/>
      <c r="E216" s="735"/>
      <c r="F216" s="28" t="s">
        <v>69</v>
      </c>
      <c r="G216" s="790"/>
      <c r="H216" s="790"/>
      <c r="I216" s="790"/>
      <c r="J216" s="790"/>
      <c r="K216" s="790"/>
      <c r="L216" s="790"/>
      <c r="M216" s="790"/>
      <c r="N216" s="790"/>
      <c r="O216" s="790"/>
      <c r="P216" s="790"/>
      <c r="Q216" s="790"/>
      <c r="R216" s="790"/>
      <c r="S216" s="790"/>
      <c r="T216" s="790"/>
      <c r="U216" s="790"/>
      <c r="V216" s="790"/>
      <c r="W216" s="790"/>
      <c r="X216" s="790"/>
      <c r="Y216" s="790"/>
      <c r="Z216" s="790"/>
      <c r="AA216" s="790"/>
      <c r="AB216" s="790"/>
      <c r="AC216" s="790"/>
      <c r="AD216" s="790"/>
      <c r="AE216" s="790"/>
      <c r="AF216" s="790"/>
      <c r="AG216" s="790"/>
      <c r="AH216" s="790"/>
      <c r="AI216" s="790"/>
      <c r="AJ216" s="43" t="s">
        <v>18</v>
      </c>
      <c r="AK216" s="43" t="s">
        <v>69</v>
      </c>
      <c r="AL216" s="798"/>
      <c r="AM216" s="798"/>
      <c r="AN216" s="798"/>
      <c r="AO216" s="798"/>
      <c r="AP216" s="798"/>
      <c r="AQ216" s="92" t="s">
        <v>96</v>
      </c>
      <c r="AR216" s="28" t="s">
        <v>18</v>
      </c>
      <c r="AS216" s="17"/>
    </row>
    <row r="217" spans="1:54" x14ac:dyDescent="0.15">
      <c r="A217" s="15"/>
      <c r="B217" s="735" t="s">
        <v>182</v>
      </c>
      <c r="C217" s="735"/>
      <c r="D217" s="735"/>
      <c r="E217" s="735"/>
      <c r="F217" s="28" t="s">
        <v>69</v>
      </c>
      <c r="G217" s="790"/>
      <c r="H217" s="790"/>
      <c r="I217" s="790"/>
      <c r="J217" s="790"/>
      <c r="K217" s="790"/>
      <c r="L217" s="790"/>
      <c r="M217" s="790"/>
      <c r="N217" s="790"/>
      <c r="O217" s="790"/>
      <c r="P217" s="790"/>
      <c r="Q217" s="790"/>
      <c r="R217" s="790"/>
      <c r="S217" s="790"/>
      <c r="T217" s="790"/>
      <c r="U217" s="790"/>
      <c r="V217" s="790"/>
      <c r="W217" s="790"/>
      <c r="X217" s="790"/>
      <c r="Y217" s="790"/>
      <c r="Z217" s="790"/>
      <c r="AA217" s="790"/>
      <c r="AB217" s="790"/>
      <c r="AC217" s="790"/>
      <c r="AD217" s="790"/>
      <c r="AE217" s="790"/>
      <c r="AF217" s="790"/>
      <c r="AG217" s="790"/>
      <c r="AH217" s="790"/>
      <c r="AI217" s="790"/>
      <c r="AJ217" s="43" t="s">
        <v>18</v>
      </c>
      <c r="AK217" s="43" t="s">
        <v>69</v>
      </c>
      <c r="AL217" s="798"/>
      <c r="AM217" s="798"/>
      <c r="AN217" s="798"/>
      <c r="AO217" s="798"/>
      <c r="AP217" s="798"/>
      <c r="AQ217" s="92" t="s">
        <v>96</v>
      </c>
      <c r="AR217" s="28" t="s">
        <v>18</v>
      </c>
      <c r="AS217" s="17"/>
    </row>
    <row r="218" spans="1:54" x14ac:dyDescent="0.15">
      <c r="A218" s="15"/>
      <c r="B218" s="735" t="s">
        <v>183</v>
      </c>
      <c r="C218" s="735"/>
      <c r="D218" s="735"/>
      <c r="E218" s="735"/>
      <c r="F218" s="28" t="s">
        <v>69</v>
      </c>
      <c r="G218" s="790"/>
      <c r="H218" s="790"/>
      <c r="I218" s="790"/>
      <c r="J218" s="790"/>
      <c r="K218" s="790"/>
      <c r="L218" s="790"/>
      <c r="M218" s="790"/>
      <c r="N218" s="790"/>
      <c r="O218" s="790"/>
      <c r="P218" s="790"/>
      <c r="Q218" s="790"/>
      <c r="R218" s="790"/>
      <c r="S218" s="790"/>
      <c r="T218" s="790"/>
      <c r="U218" s="790"/>
      <c r="V218" s="790"/>
      <c r="W218" s="790"/>
      <c r="X218" s="790"/>
      <c r="Y218" s="790"/>
      <c r="Z218" s="790"/>
      <c r="AA218" s="790"/>
      <c r="AB218" s="790"/>
      <c r="AC218" s="790"/>
      <c r="AD218" s="790"/>
      <c r="AE218" s="790"/>
      <c r="AF218" s="790"/>
      <c r="AG218" s="790"/>
      <c r="AH218" s="790"/>
      <c r="AI218" s="790"/>
      <c r="AJ218" s="43" t="s">
        <v>18</v>
      </c>
      <c r="AK218" s="43" t="s">
        <v>69</v>
      </c>
      <c r="AL218" s="798"/>
      <c r="AM218" s="798"/>
      <c r="AN218" s="798"/>
      <c r="AO218" s="798"/>
      <c r="AP218" s="798"/>
      <c r="AQ218" s="92" t="s">
        <v>96</v>
      </c>
      <c r="AR218" s="28" t="s">
        <v>18</v>
      </c>
      <c r="AS218" s="17"/>
    </row>
    <row r="219" spans="1:54" x14ac:dyDescent="0.15">
      <c r="A219" s="15"/>
      <c r="B219" s="735" t="s">
        <v>184</v>
      </c>
      <c r="C219" s="735"/>
      <c r="D219" s="735"/>
      <c r="E219" s="735"/>
      <c r="F219" s="28" t="s">
        <v>69</v>
      </c>
      <c r="G219" s="790"/>
      <c r="H219" s="790"/>
      <c r="I219" s="790"/>
      <c r="J219" s="790"/>
      <c r="K219" s="790"/>
      <c r="L219" s="790"/>
      <c r="M219" s="790"/>
      <c r="N219" s="790"/>
      <c r="O219" s="790"/>
      <c r="P219" s="790"/>
      <c r="Q219" s="790"/>
      <c r="R219" s="790"/>
      <c r="S219" s="790"/>
      <c r="T219" s="790"/>
      <c r="U219" s="790"/>
      <c r="V219" s="790"/>
      <c r="W219" s="790"/>
      <c r="X219" s="790"/>
      <c r="Y219" s="790"/>
      <c r="Z219" s="790"/>
      <c r="AA219" s="790"/>
      <c r="AB219" s="790"/>
      <c r="AC219" s="790"/>
      <c r="AD219" s="790"/>
      <c r="AE219" s="790"/>
      <c r="AF219" s="790"/>
      <c r="AG219" s="790"/>
      <c r="AH219" s="790"/>
      <c r="AI219" s="790"/>
      <c r="AJ219" s="43" t="s">
        <v>18</v>
      </c>
      <c r="AK219" s="43" t="s">
        <v>69</v>
      </c>
      <c r="AL219" s="798"/>
      <c r="AM219" s="798"/>
      <c r="AN219" s="798"/>
      <c r="AO219" s="798"/>
      <c r="AP219" s="798"/>
      <c r="AQ219" s="92" t="s">
        <v>96</v>
      </c>
      <c r="AR219" s="28" t="s">
        <v>18</v>
      </c>
      <c r="AS219" s="17"/>
    </row>
    <row r="220" spans="1:54" x14ac:dyDescent="0.15">
      <c r="A220" s="15"/>
      <c r="B220" s="735" t="s">
        <v>185</v>
      </c>
      <c r="C220" s="735"/>
      <c r="D220" s="735"/>
      <c r="E220" s="735"/>
      <c r="F220" s="28" t="s">
        <v>69</v>
      </c>
      <c r="G220" s="790"/>
      <c r="H220" s="790"/>
      <c r="I220" s="790"/>
      <c r="J220" s="790"/>
      <c r="K220" s="790"/>
      <c r="L220" s="790"/>
      <c r="M220" s="790"/>
      <c r="N220" s="790"/>
      <c r="O220" s="790"/>
      <c r="P220" s="790"/>
      <c r="Q220" s="790"/>
      <c r="R220" s="790"/>
      <c r="S220" s="790"/>
      <c r="T220" s="790"/>
      <c r="U220" s="790"/>
      <c r="V220" s="790"/>
      <c r="W220" s="790"/>
      <c r="X220" s="790"/>
      <c r="Y220" s="790"/>
      <c r="Z220" s="790"/>
      <c r="AA220" s="790"/>
      <c r="AB220" s="790"/>
      <c r="AC220" s="790"/>
      <c r="AD220" s="790"/>
      <c r="AE220" s="790"/>
      <c r="AF220" s="790"/>
      <c r="AG220" s="790"/>
      <c r="AH220" s="790"/>
      <c r="AI220" s="790"/>
      <c r="AJ220" s="43" t="s">
        <v>18</v>
      </c>
      <c r="AK220" s="43" t="s">
        <v>69</v>
      </c>
      <c r="AL220" s="798"/>
      <c r="AM220" s="798"/>
      <c r="AN220" s="798"/>
      <c r="AO220" s="798"/>
      <c r="AP220" s="798"/>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35" t="s">
        <v>186</v>
      </c>
      <c r="B223" s="735"/>
      <c r="C223" s="735"/>
      <c r="D223" s="735"/>
      <c r="E223" s="735"/>
      <c r="F223" s="735"/>
      <c r="G223" s="735"/>
      <c r="H223" s="735"/>
      <c r="I223" s="735"/>
      <c r="J223" s="735"/>
      <c r="K223" s="735"/>
      <c r="L223" s="735"/>
      <c r="M223" s="799" t="s">
        <v>3</v>
      </c>
      <c r="N223" s="799"/>
      <c r="O223" s="799"/>
      <c r="P223" s="799"/>
      <c r="Q223" s="799"/>
      <c r="R223" s="799"/>
      <c r="S223" s="799"/>
      <c r="T223" s="799"/>
      <c r="U223" s="799"/>
      <c r="V223" s="799"/>
      <c r="W223" s="799"/>
      <c r="X223" s="799"/>
      <c r="Y223" s="799"/>
      <c r="Z223" s="799"/>
      <c r="AA223" s="799"/>
      <c r="AB223" s="799"/>
      <c r="AC223" s="799"/>
      <c r="AD223" s="799"/>
      <c r="AE223" s="799"/>
      <c r="AF223" s="799"/>
      <c r="AG223" s="799"/>
      <c r="AH223" s="799"/>
      <c r="AI223" s="799"/>
      <c r="AJ223" s="799"/>
      <c r="AK223" s="799"/>
      <c r="AL223" s="799"/>
      <c r="AM223" s="799"/>
      <c r="AN223" s="799"/>
      <c r="AO223" s="799"/>
      <c r="AP223" s="799"/>
      <c r="AQ223" s="799"/>
      <c r="AR223" s="799"/>
      <c r="AS223" s="799"/>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35" t="s">
        <v>187</v>
      </c>
      <c r="B226" s="735"/>
      <c r="C226" s="735"/>
      <c r="D226" s="735"/>
      <c r="E226" s="735"/>
      <c r="F226" s="735"/>
      <c r="G226" s="735"/>
      <c r="H226" s="735"/>
      <c r="I226" s="735"/>
      <c r="J226" s="735"/>
      <c r="K226" s="735"/>
      <c r="L226" s="735"/>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9"/>
      <c r="D227" s="799"/>
      <c r="E227" s="799"/>
      <c r="F227" s="799"/>
      <c r="G227" s="799"/>
      <c r="H227" s="799"/>
      <c r="I227" s="799"/>
      <c r="J227" s="799"/>
      <c r="K227" s="799"/>
      <c r="L227" s="799"/>
      <c r="M227" s="799"/>
      <c r="N227" s="799"/>
      <c r="O227" s="799"/>
      <c r="P227" s="799"/>
      <c r="Q227" s="799"/>
      <c r="R227" s="799"/>
      <c r="S227" s="799"/>
      <c r="T227" s="799"/>
      <c r="U227" s="799"/>
      <c r="V227" s="799"/>
      <c r="W227" s="799"/>
      <c r="X227" s="799"/>
      <c r="Y227" s="799"/>
      <c r="Z227" s="799"/>
      <c r="AA227" s="799"/>
      <c r="AB227" s="799"/>
      <c r="AC227" s="799"/>
      <c r="AD227" s="799"/>
      <c r="AE227" s="799"/>
      <c r="AF227" s="799"/>
      <c r="AG227" s="799"/>
      <c r="AH227" s="799"/>
      <c r="AI227" s="799"/>
      <c r="AJ227" s="799"/>
      <c r="AK227" s="799"/>
      <c r="AL227" s="799"/>
      <c r="AM227" s="799"/>
      <c r="AN227" s="799"/>
      <c r="AO227" s="799"/>
      <c r="AP227" s="799"/>
      <c r="AQ227" s="799"/>
      <c r="AR227" s="799"/>
      <c r="AS227" s="799"/>
    </row>
    <row r="228" spans="1:45" x14ac:dyDescent="0.15">
      <c r="A228" s="17"/>
      <c r="B228" s="17"/>
      <c r="C228" s="799"/>
      <c r="D228" s="799"/>
      <c r="E228" s="799"/>
      <c r="F228" s="799"/>
      <c r="G228" s="799"/>
      <c r="H228" s="799"/>
      <c r="I228" s="799"/>
      <c r="J228" s="799"/>
      <c r="K228" s="799"/>
      <c r="L228" s="799"/>
      <c r="M228" s="799"/>
      <c r="N228" s="799"/>
      <c r="O228" s="799"/>
      <c r="P228" s="799"/>
      <c r="Q228" s="799"/>
      <c r="R228" s="799"/>
      <c r="S228" s="799"/>
      <c r="T228" s="799"/>
      <c r="U228" s="799"/>
      <c r="V228" s="799"/>
      <c r="W228" s="799"/>
      <c r="X228" s="799"/>
      <c r="Y228" s="799"/>
      <c r="Z228" s="799"/>
      <c r="AA228" s="799"/>
      <c r="AB228" s="799"/>
      <c r="AC228" s="799"/>
      <c r="AD228" s="799"/>
      <c r="AE228" s="799"/>
      <c r="AF228" s="799"/>
      <c r="AG228" s="799"/>
      <c r="AH228" s="799"/>
      <c r="AI228" s="799"/>
      <c r="AJ228" s="799"/>
      <c r="AK228" s="799"/>
      <c r="AL228" s="799"/>
      <c r="AM228" s="799"/>
      <c r="AN228" s="799"/>
      <c r="AO228" s="799"/>
      <c r="AP228" s="799"/>
      <c r="AQ228" s="799"/>
      <c r="AR228" s="799"/>
      <c r="AS228" s="799"/>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65" t="s">
        <v>167</v>
      </c>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765"/>
      <c r="AH232" s="765"/>
      <c r="AI232" s="765"/>
      <c r="AJ232" s="765"/>
      <c r="AK232" s="765"/>
      <c r="AL232" s="765"/>
      <c r="AM232" s="765"/>
      <c r="AN232" s="765"/>
      <c r="AO232" s="765"/>
      <c r="AP232" s="765"/>
      <c r="AQ232" s="765"/>
      <c r="AR232" s="765"/>
      <c r="AS232" s="765"/>
    </row>
    <row r="233" spans="1:45" outlineLevel="1" x14ac:dyDescent="0.15">
      <c r="A233" s="15"/>
      <c r="B233" s="745" t="s">
        <v>168</v>
      </c>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c r="AA233" s="745"/>
      <c r="AB233" s="745"/>
      <c r="AC233" s="745"/>
      <c r="AD233" s="745"/>
      <c r="AE233" s="745"/>
      <c r="AF233" s="745"/>
      <c r="AG233" s="745"/>
      <c r="AH233" s="745"/>
      <c r="AI233" s="745"/>
      <c r="AJ233" s="745"/>
      <c r="AK233" s="745"/>
      <c r="AL233" s="745"/>
      <c r="AM233" s="745"/>
      <c r="AN233" s="745"/>
      <c r="AO233" s="745"/>
      <c r="AP233" s="745"/>
      <c r="AQ233" s="745"/>
      <c r="AR233" s="745"/>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5" t="s">
        <v>152</v>
      </c>
      <c r="B236" s="745"/>
      <c r="C236" s="745"/>
      <c r="D236" s="745"/>
      <c r="E236" s="745"/>
      <c r="F236" s="745"/>
      <c r="G236" s="745"/>
      <c r="H236" s="745"/>
      <c r="I236" s="745"/>
      <c r="J236" s="757"/>
      <c r="K236" s="757"/>
      <c r="L236" s="757"/>
      <c r="M236" s="757"/>
      <c r="N236" s="757"/>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5" t="s">
        <v>169</v>
      </c>
      <c r="B239" s="745"/>
      <c r="C239" s="745"/>
      <c r="D239" s="745"/>
      <c r="E239" s="745"/>
      <c r="F239" s="745"/>
      <c r="G239" s="745"/>
      <c r="H239" s="745"/>
      <c r="I239" s="745"/>
      <c r="J239" s="757" t="s">
        <v>163</v>
      </c>
      <c r="K239" s="757"/>
      <c r="L239" s="754"/>
      <c r="M239" s="754"/>
      <c r="N239" s="765" t="s">
        <v>133</v>
      </c>
      <c r="O239" s="76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35" t="s">
        <v>170</v>
      </c>
      <c r="B242" s="735"/>
      <c r="C242" s="735"/>
      <c r="D242" s="735"/>
      <c r="E242" s="735"/>
      <c r="F242" s="735"/>
      <c r="G242" s="735"/>
      <c r="H242" s="735"/>
      <c r="I242" s="735"/>
      <c r="J242" s="735"/>
      <c r="K242" s="735"/>
      <c r="L242" s="735"/>
      <c r="M242" s="735"/>
      <c r="N242" s="735"/>
      <c r="O242" s="797"/>
      <c r="P242" s="797"/>
      <c r="Q242" s="797"/>
      <c r="R242" s="797"/>
      <c r="S242" s="797"/>
      <c r="T242" s="738" t="s">
        <v>166</v>
      </c>
      <c r="U242" s="738"/>
      <c r="V242" s="73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35" t="s">
        <v>171</v>
      </c>
      <c r="B245" s="735"/>
      <c r="C245" s="735"/>
      <c r="D245" s="735"/>
      <c r="E245" s="735"/>
      <c r="F245" s="735"/>
      <c r="G245" s="735"/>
      <c r="H245" s="735"/>
      <c r="I245" s="735"/>
      <c r="J245" s="735"/>
      <c r="K245" s="735"/>
      <c r="L245" s="735"/>
      <c r="M245" s="735"/>
      <c r="N245" s="735"/>
      <c r="O245" s="797"/>
      <c r="P245" s="797"/>
      <c r="Q245" s="797"/>
      <c r="R245" s="797"/>
      <c r="S245" s="797"/>
      <c r="T245" s="738" t="s">
        <v>166</v>
      </c>
      <c r="U245" s="738"/>
      <c r="V245" s="73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35" t="s">
        <v>172</v>
      </c>
      <c r="B248" s="735"/>
      <c r="C248" s="735"/>
      <c r="D248" s="735"/>
      <c r="E248" s="735"/>
      <c r="F248" s="735"/>
      <c r="G248" s="735"/>
      <c r="H248" s="735"/>
      <c r="I248" s="735"/>
      <c r="J248" s="735"/>
      <c r="K248" s="735"/>
      <c r="L248" s="735"/>
      <c r="M248" s="735"/>
      <c r="N248" s="735"/>
      <c r="O248" s="797"/>
      <c r="P248" s="797"/>
      <c r="Q248" s="797"/>
      <c r="R248" s="797"/>
      <c r="S248" s="797"/>
      <c r="T248" s="738" t="s">
        <v>166</v>
      </c>
      <c r="U248" s="738"/>
      <c r="V248" s="73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35" t="s">
        <v>173</v>
      </c>
      <c r="B251" s="735"/>
      <c r="C251" s="735"/>
      <c r="D251" s="735"/>
      <c r="E251" s="735"/>
      <c r="F251" s="735"/>
      <c r="G251" s="735"/>
      <c r="H251" s="735"/>
      <c r="I251" s="735"/>
      <c r="J251" s="735"/>
      <c r="K251" s="735"/>
      <c r="L251" s="735"/>
      <c r="M251" s="735"/>
      <c r="N251" s="735"/>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97"/>
      <c r="P252" s="797"/>
      <c r="Q252" s="797"/>
      <c r="R252" s="797"/>
      <c r="S252" s="797"/>
      <c r="T252" s="738" t="s">
        <v>166</v>
      </c>
      <c r="U252" s="738"/>
      <c r="V252" s="73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2941</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65" t="s">
        <v>177</v>
      </c>
      <c r="H257" s="765"/>
      <c r="I257" s="765"/>
      <c r="J257" s="765"/>
      <c r="K257" s="765"/>
      <c r="L257" s="28" t="s">
        <v>18</v>
      </c>
      <c r="M257" s="28" t="s">
        <v>69</v>
      </c>
      <c r="N257" s="745" t="s">
        <v>178</v>
      </c>
      <c r="O257" s="745"/>
      <c r="P257" s="745"/>
      <c r="Q257" s="745"/>
      <c r="R257" s="745"/>
      <c r="S257" s="745"/>
      <c r="T257" s="745"/>
      <c r="U257" s="745"/>
      <c r="V257" s="745"/>
      <c r="W257" s="745"/>
      <c r="X257" s="745"/>
      <c r="Y257" s="745"/>
      <c r="Z257" s="745"/>
      <c r="AA257" s="745"/>
      <c r="AB257" s="745"/>
      <c r="AC257" s="745"/>
      <c r="AD257" s="745"/>
      <c r="AE257" s="745"/>
      <c r="AF257" s="745"/>
      <c r="AG257" s="745"/>
      <c r="AH257" s="745"/>
      <c r="AI257" s="745"/>
      <c r="AJ257" s="28" t="s">
        <v>18</v>
      </c>
      <c r="AK257" s="28" t="s">
        <v>69</v>
      </c>
      <c r="AL257" s="765" t="s">
        <v>179</v>
      </c>
      <c r="AM257" s="765"/>
      <c r="AN257" s="765"/>
      <c r="AO257" s="765"/>
      <c r="AP257" s="765"/>
      <c r="AQ257" s="765"/>
      <c r="AR257" s="28" t="s">
        <v>18</v>
      </c>
      <c r="AS257" s="15"/>
    </row>
    <row r="258" spans="1:45" outlineLevel="1" x14ac:dyDescent="0.15">
      <c r="A258" s="15"/>
      <c r="B258" s="735" t="s">
        <v>180</v>
      </c>
      <c r="C258" s="735"/>
      <c r="D258" s="735"/>
      <c r="E258" s="735"/>
      <c r="F258" s="28" t="s">
        <v>69</v>
      </c>
      <c r="G258" s="790"/>
      <c r="H258" s="790"/>
      <c r="I258" s="790"/>
      <c r="J258" s="790"/>
      <c r="K258" s="790"/>
      <c r="L258" s="790"/>
      <c r="M258" s="790"/>
      <c r="N258" s="790"/>
      <c r="O258" s="790"/>
      <c r="P258" s="790"/>
      <c r="Q258" s="790"/>
      <c r="R258" s="790"/>
      <c r="S258" s="790"/>
      <c r="T258" s="790"/>
      <c r="U258" s="790"/>
      <c r="V258" s="790"/>
      <c r="W258" s="790"/>
      <c r="X258" s="790"/>
      <c r="Y258" s="790"/>
      <c r="Z258" s="790"/>
      <c r="AA258" s="790"/>
      <c r="AB258" s="790"/>
      <c r="AC258" s="790"/>
      <c r="AD258" s="790"/>
      <c r="AE258" s="790"/>
      <c r="AF258" s="790"/>
      <c r="AG258" s="790"/>
      <c r="AH258" s="790"/>
      <c r="AI258" s="790"/>
      <c r="AJ258" s="43" t="s">
        <v>18</v>
      </c>
      <c r="AK258" s="43" t="s">
        <v>69</v>
      </c>
      <c r="AL258" s="798"/>
      <c r="AM258" s="798"/>
      <c r="AN258" s="798"/>
      <c r="AO258" s="798"/>
      <c r="AP258" s="798"/>
      <c r="AQ258" s="92" t="s">
        <v>96</v>
      </c>
      <c r="AR258" s="28" t="s">
        <v>18</v>
      </c>
      <c r="AS258" s="17"/>
    </row>
    <row r="259" spans="1:45" outlineLevel="1" x14ac:dyDescent="0.15">
      <c r="A259" s="15"/>
      <c r="B259" s="735" t="s">
        <v>181</v>
      </c>
      <c r="C259" s="735"/>
      <c r="D259" s="735"/>
      <c r="E259" s="735"/>
      <c r="F259" s="28" t="s">
        <v>69</v>
      </c>
      <c r="G259" s="790"/>
      <c r="H259" s="790"/>
      <c r="I259" s="790"/>
      <c r="J259" s="790"/>
      <c r="K259" s="790"/>
      <c r="L259" s="790"/>
      <c r="M259" s="790"/>
      <c r="N259" s="790"/>
      <c r="O259" s="790"/>
      <c r="P259" s="790"/>
      <c r="Q259" s="790"/>
      <c r="R259" s="790"/>
      <c r="S259" s="790"/>
      <c r="T259" s="790"/>
      <c r="U259" s="790"/>
      <c r="V259" s="790"/>
      <c r="W259" s="790"/>
      <c r="X259" s="790"/>
      <c r="Y259" s="790"/>
      <c r="Z259" s="790"/>
      <c r="AA259" s="790"/>
      <c r="AB259" s="790"/>
      <c r="AC259" s="790"/>
      <c r="AD259" s="790"/>
      <c r="AE259" s="790"/>
      <c r="AF259" s="790"/>
      <c r="AG259" s="790"/>
      <c r="AH259" s="790"/>
      <c r="AI259" s="790"/>
      <c r="AJ259" s="43" t="s">
        <v>18</v>
      </c>
      <c r="AK259" s="43" t="s">
        <v>69</v>
      </c>
      <c r="AL259" s="798"/>
      <c r="AM259" s="798"/>
      <c r="AN259" s="798"/>
      <c r="AO259" s="798"/>
      <c r="AP259" s="798"/>
      <c r="AQ259" s="92" t="s">
        <v>96</v>
      </c>
      <c r="AR259" s="28" t="s">
        <v>18</v>
      </c>
      <c r="AS259" s="17"/>
    </row>
    <row r="260" spans="1:45" outlineLevel="1" x14ac:dyDescent="0.15">
      <c r="A260" s="15"/>
      <c r="B260" s="735" t="s">
        <v>182</v>
      </c>
      <c r="C260" s="735"/>
      <c r="D260" s="735"/>
      <c r="E260" s="735"/>
      <c r="F260" s="28" t="s">
        <v>69</v>
      </c>
      <c r="G260" s="790"/>
      <c r="H260" s="790"/>
      <c r="I260" s="790"/>
      <c r="J260" s="790"/>
      <c r="K260" s="790"/>
      <c r="L260" s="790"/>
      <c r="M260" s="790"/>
      <c r="N260" s="790"/>
      <c r="O260" s="790"/>
      <c r="P260" s="790"/>
      <c r="Q260" s="790"/>
      <c r="R260" s="790"/>
      <c r="S260" s="790"/>
      <c r="T260" s="790"/>
      <c r="U260" s="790"/>
      <c r="V260" s="790"/>
      <c r="W260" s="790"/>
      <c r="X260" s="790"/>
      <c r="Y260" s="790"/>
      <c r="Z260" s="790"/>
      <c r="AA260" s="790"/>
      <c r="AB260" s="790"/>
      <c r="AC260" s="790"/>
      <c r="AD260" s="790"/>
      <c r="AE260" s="790"/>
      <c r="AF260" s="790"/>
      <c r="AG260" s="790"/>
      <c r="AH260" s="790"/>
      <c r="AI260" s="790"/>
      <c r="AJ260" s="43" t="s">
        <v>18</v>
      </c>
      <c r="AK260" s="43" t="s">
        <v>69</v>
      </c>
      <c r="AL260" s="798"/>
      <c r="AM260" s="798"/>
      <c r="AN260" s="798"/>
      <c r="AO260" s="798"/>
      <c r="AP260" s="798"/>
      <c r="AQ260" s="92" t="s">
        <v>96</v>
      </c>
      <c r="AR260" s="28" t="s">
        <v>18</v>
      </c>
      <c r="AS260" s="17"/>
    </row>
    <row r="261" spans="1:45" outlineLevel="1" x14ac:dyDescent="0.15">
      <c r="A261" s="15"/>
      <c r="B261" s="735" t="s">
        <v>183</v>
      </c>
      <c r="C261" s="735"/>
      <c r="D261" s="735"/>
      <c r="E261" s="735"/>
      <c r="F261" s="28" t="s">
        <v>69</v>
      </c>
      <c r="G261" s="790"/>
      <c r="H261" s="790"/>
      <c r="I261" s="790"/>
      <c r="J261" s="790"/>
      <c r="K261" s="790"/>
      <c r="L261" s="790"/>
      <c r="M261" s="790"/>
      <c r="N261" s="790"/>
      <c r="O261" s="790"/>
      <c r="P261" s="790"/>
      <c r="Q261" s="790"/>
      <c r="R261" s="790"/>
      <c r="S261" s="790"/>
      <c r="T261" s="790"/>
      <c r="U261" s="790"/>
      <c r="V261" s="790"/>
      <c r="W261" s="790"/>
      <c r="X261" s="790"/>
      <c r="Y261" s="790"/>
      <c r="Z261" s="790"/>
      <c r="AA261" s="790"/>
      <c r="AB261" s="790"/>
      <c r="AC261" s="790"/>
      <c r="AD261" s="790"/>
      <c r="AE261" s="790"/>
      <c r="AF261" s="790"/>
      <c r="AG261" s="790"/>
      <c r="AH261" s="790"/>
      <c r="AI261" s="790"/>
      <c r="AJ261" s="43" t="s">
        <v>18</v>
      </c>
      <c r="AK261" s="43" t="s">
        <v>69</v>
      </c>
      <c r="AL261" s="798"/>
      <c r="AM261" s="798"/>
      <c r="AN261" s="798"/>
      <c r="AO261" s="798"/>
      <c r="AP261" s="798"/>
      <c r="AQ261" s="92" t="s">
        <v>96</v>
      </c>
      <c r="AR261" s="28" t="s">
        <v>18</v>
      </c>
      <c r="AS261" s="17"/>
    </row>
    <row r="262" spans="1:45" outlineLevel="1" x14ac:dyDescent="0.15">
      <c r="A262" s="15"/>
      <c r="B262" s="735" t="s">
        <v>184</v>
      </c>
      <c r="C262" s="735"/>
      <c r="D262" s="735"/>
      <c r="E262" s="735"/>
      <c r="F262" s="28" t="s">
        <v>69</v>
      </c>
      <c r="G262" s="790"/>
      <c r="H262" s="790"/>
      <c r="I262" s="790"/>
      <c r="J262" s="790"/>
      <c r="K262" s="790"/>
      <c r="L262" s="790"/>
      <c r="M262" s="790"/>
      <c r="N262" s="790"/>
      <c r="O262" s="790"/>
      <c r="P262" s="790"/>
      <c r="Q262" s="790"/>
      <c r="R262" s="790"/>
      <c r="S262" s="790"/>
      <c r="T262" s="790"/>
      <c r="U262" s="790"/>
      <c r="V262" s="790"/>
      <c r="W262" s="790"/>
      <c r="X262" s="790"/>
      <c r="Y262" s="790"/>
      <c r="Z262" s="790"/>
      <c r="AA262" s="790"/>
      <c r="AB262" s="790"/>
      <c r="AC262" s="790"/>
      <c r="AD262" s="790"/>
      <c r="AE262" s="790"/>
      <c r="AF262" s="790"/>
      <c r="AG262" s="790"/>
      <c r="AH262" s="790"/>
      <c r="AI262" s="790"/>
      <c r="AJ262" s="43" t="s">
        <v>18</v>
      </c>
      <c r="AK262" s="43" t="s">
        <v>69</v>
      </c>
      <c r="AL262" s="798"/>
      <c r="AM262" s="798"/>
      <c r="AN262" s="798"/>
      <c r="AO262" s="798"/>
      <c r="AP262" s="798"/>
      <c r="AQ262" s="92" t="s">
        <v>96</v>
      </c>
      <c r="AR262" s="28" t="s">
        <v>18</v>
      </c>
      <c r="AS262" s="17"/>
    </row>
    <row r="263" spans="1:45" outlineLevel="1" x14ac:dyDescent="0.15">
      <c r="A263" s="15"/>
      <c r="B263" s="735" t="s">
        <v>185</v>
      </c>
      <c r="C263" s="735"/>
      <c r="D263" s="735"/>
      <c r="E263" s="735"/>
      <c r="F263" s="28" t="s">
        <v>69</v>
      </c>
      <c r="G263" s="790"/>
      <c r="H263" s="790"/>
      <c r="I263" s="790"/>
      <c r="J263" s="790"/>
      <c r="K263" s="790"/>
      <c r="L263" s="790"/>
      <c r="M263" s="790"/>
      <c r="N263" s="790"/>
      <c r="O263" s="790"/>
      <c r="P263" s="790"/>
      <c r="Q263" s="790"/>
      <c r="R263" s="790"/>
      <c r="S263" s="790"/>
      <c r="T263" s="790"/>
      <c r="U263" s="790"/>
      <c r="V263" s="790"/>
      <c r="W263" s="790"/>
      <c r="X263" s="790"/>
      <c r="Y263" s="790"/>
      <c r="Z263" s="790"/>
      <c r="AA263" s="790"/>
      <c r="AB263" s="790"/>
      <c r="AC263" s="790"/>
      <c r="AD263" s="790"/>
      <c r="AE263" s="790"/>
      <c r="AF263" s="790"/>
      <c r="AG263" s="790"/>
      <c r="AH263" s="790"/>
      <c r="AI263" s="790"/>
      <c r="AJ263" s="43" t="s">
        <v>18</v>
      </c>
      <c r="AK263" s="43" t="s">
        <v>69</v>
      </c>
      <c r="AL263" s="798"/>
      <c r="AM263" s="798"/>
      <c r="AN263" s="798"/>
      <c r="AO263" s="798"/>
      <c r="AP263" s="798"/>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35" t="s">
        <v>186</v>
      </c>
      <c r="B266" s="735"/>
      <c r="C266" s="735"/>
      <c r="D266" s="735"/>
      <c r="E266" s="735"/>
      <c r="F266" s="735"/>
      <c r="G266" s="735"/>
      <c r="H266" s="735"/>
      <c r="I266" s="735"/>
      <c r="J266" s="735"/>
      <c r="K266" s="735"/>
      <c r="L266" s="735"/>
      <c r="M266" s="799" t="s">
        <v>3</v>
      </c>
      <c r="N266" s="799"/>
      <c r="O266" s="799"/>
      <c r="P266" s="799"/>
      <c r="Q266" s="799"/>
      <c r="R266" s="799"/>
      <c r="S266" s="799"/>
      <c r="T266" s="799"/>
      <c r="U266" s="799"/>
      <c r="V266" s="799"/>
      <c r="W266" s="799"/>
      <c r="X266" s="799"/>
      <c r="Y266" s="799"/>
      <c r="Z266" s="799"/>
      <c r="AA266" s="799"/>
      <c r="AB266" s="799"/>
      <c r="AC266" s="799"/>
      <c r="AD266" s="799"/>
      <c r="AE266" s="799"/>
      <c r="AF266" s="799"/>
      <c r="AG266" s="799"/>
      <c r="AH266" s="799"/>
      <c r="AI266" s="799"/>
      <c r="AJ266" s="799"/>
      <c r="AK266" s="799"/>
      <c r="AL266" s="799"/>
      <c r="AM266" s="799"/>
      <c r="AN266" s="799"/>
      <c r="AO266" s="799"/>
      <c r="AP266" s="799"/>
      <c r="AQ266" s="799"/>
      <c r="AR266" s="799"/>
      <c r="AS266" s="799"/>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35" t="s">
        <v>187</v>
      </c>
      <c r="B269" s="735"/>
      <c r="C269" s="735"/>
      <c r="D269" s="735"/>
      <c r="E269" s="735"/>
      <c r="F269" s="735"/>
      <c r="G269" s="735"/>
      <c r="H269" s="735"/>
      <c r="I269" s="735"/>
      <c r="J269" s="735"/>
      <c r="K269" s="735"/>
      <c r="L269" s="735"/>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9"/>
      <c r="D270" s="799"/>
      <c r="E270" s="799"/>
      <c r="F270" s="799"/>
      <c r="G270" s="799"/>
      <c r="H270" s="799"/>
      <c r="I270" s="799"/>
      <c r="J270" s="799"/>
      <c r="K270" s="799"/>
      <c r="L270" s="799"/>
      <c r="M270" s="799"/>
      <c r="N270" s="799"/>
      <c r="O270" s="799"/>
      <c r="P270" s="799"/>
      <c r="Q270" s="799"/>
      <c r="R270" s="799"/>
      <c r="S270" s="799"/>
      <c r="T270" s="799"/>
      <c r="U270" s="799"/>
      <c r="V270" s="799"/>
      <c r="W270" s="799"/>
      <c r="X270" s="799"/>
      <c r="Y270" s="799"/>
      <c r="Z270" s="799"/>
      <c r="AA270" s="799"/>
      <c r="AB270" s="799"/>
      <c r="AC270" s="799"/>
      <c r="AD270" s="799"/>
      <c r="AE270" s="799"/>
      <c r="AF270" s="799"/>
      <c r="AG270" s="799"/>
      <c r="AH270" s="799"/>
      <c r="AI270" s="799"/>
      <c r="AJ270" s="799"/>
      <c r="AK270" s="799"/>
      <c r="AL270" s="799"/>
      <c r="AM270" s="799"/>
      <c r="AN270" s="799"/>
      <c r="AO270" s="799"/>
      <c r="AP270" s="799"/>
      <c r="AQ270" s="799"/>
      <c r="AR270" s="799"/>
      <c r="AS270" s="799"/>
    </row>
    <row r="271" spans="1:45" outlineLevel="1" x14ac:dyDescent="0.15">
      <c r="A271" s="17"/>
      <c r="B271" s="17"/>
      <c r="C271" s="799"/>
      <c r="D271" s="799"/>
      <c r="E271" s="799"/>
      <c r="F271" s="799"/>
      <c r="G271" s="799"/>
      <c r="H271" s="799"/>
      <c r="I271" s="799"/>
      <c r="J271" s="799"/>
      <c r="K271" s="799"/>
      <c r="L271" s="799"/>
      <c r="M271" s="799"/>
      <c r="N271" s="799"/>
      <c r="O271" s="799"/>
      <c r="P271" s="799"/>
      <c r="Q271" s="799"/>
      <c r="R271" s="799"/>
      <c r="S271" s="799"/>
      <c r="T271" s="799"/>
      <c r="U271" s="799"/>
      <c r="V271" s="799"/>
      <c r="W271" s="799"/>
      <c r="X271" s="799"/>
      <c r="Y271" s="799"/>
      <c r="Z271" s="799"/>
      <c r="AA271" s="799"/>
      <c r="AB271" s="799"/>
      <c r="AC271" s="799"/>
      <c r="AD271" s="799"/>
      <c r="AE271" s="799"/>
      <c r="AF271" s="799"/>
      <c r="AG271" s="799"/>
      <c r="AH271" s="799"/>
      <c r="AI271" s="799"/>
      <c r="AJ271" s="799"/>
      <c r="AK271" s="799"/>
      <c r="AL271" s="799"/>
      <c r="AM271" s="799"/>
      <c r="AN271" s="799"/>
      <c r="AO271" s="799"/>
      <c r="AP271" s="799"/>
      <c r="AQ271" s="799"/>
      <c r="AR271" s="799"/>
      <c r="AS271" s="799"/>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65" t="s">
        <v>167</v>
      </c>
      <c r="B281" s="765"/>
      <c r="C281" s="765"/>
      <c r="D281" s="765"/>
      <c r="E281" s="765"/>
      <c r="F281" s="765"/>
      <c r="G281" s="765"/>
      <c r="H281" s="765"/>
      <c r="I281" s="765"/>
      <c r="J281" s="765"/>
      <c r="K281" s="765"/>
      <c r="L281" s="765"/>
      <c r="M281" s="765"/>
      <c r="N281" s="765"/>
      <c r="O281" s="765"/>
      <c r="P281" s="765"/>
      <c r="Q281" s="765"/>
      <c r="R281" s="765"/>
      <c r="S281" s="765"/>
      <c r="T281" s="765"/>
      <c r="U281" s="765"/>
      <c r="V281" s="765"/>
      <c r="W281" s="765"/>
      <c r="X281" s="765"/>
      <c r="Y281" s="765"/>
      <c r="Z281" s="765"/>
      <c r="AA281" s="765"/>
      <c r="AB281" s="765"/>
      <c r="AC281" s="765"/>
      <c r="AD281" s="765"/>
      <c r="AE281" s="765"/>
      <c r="AF281" s="765"/>
      <c r="AG281" s="765"/>
      <c r="AH281" s="765"/>
      <c r="AI281" s="765"/>
      <c r="AJ281" s="765"/>
      <c r="AK281" s="765"/>
      <c r="AL281" s="765"/>
      <c r="AM281" s="765"/>
      <c r="AN281" s="765"/>
      <c r="AO281" s="765"/>
      <c r="AP281" s="765"/>
      <c r="AQ281" s="765"/>
      <c r="AR281" s="765"/>
      <c r="AS281" s="765"/>
    </row>
    <row r="282" spans="1:45" x14ac:dyDescent="0.15">
      <c r="A282" s="15"/>
      <c r="B282" s="745" t="s">
        <v>168</v>
      </c>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c r="AA282" s="745"/>
      <c r="AB282" s="745"/>
      <c r="AC282" s="745"/>
      <c r="AD282" s="745"/>
      <c r="AE282" s="745"/>
      <c r="AF282" s="745"/>
      <c r="AG282" s="745"/>
      <c r="AH282" s="745"/>
      <c r="AI282" s="745"/>
      <c r="AJ282" s="745"/>
      <c r="AK282" s="745"/>
      <c r="AL282" s="745"/>
      <c r="AM282" s="745"/>
      <c r="AN282" s="745"/>
      <c r="AO282" s="745"/>
      <c r="AP282" s="745"/>
      <c r="AQ282" s="745"/>
      <c r="AR282" s="745"/>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5" t="s">
        <v>152</v>
      </c>
      <c r="B285" s="745"/>
      <c r="C285" s="745"/>
      <c r="D285" s="745"/>
      <c r="E285" s="745"/>
      <c r="F285" s="745"/>
      <c r="G285" s="745"/>
      <c r="H285" s="745"/>
      <c r="I285" s="745"/>
      <c r="J285" s="757"/>
      <c r="K285" s="757"/>
      <c r="L285" s="757"/>
      <c r="M285" s="757"/>
      <c r="N285" s="757"/>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5" t="s">
        <v>169</v>
      </c>
      <c r="B288" s="745"/>
      <c r="C288" s="745"/>
      <c r="D288" s="745"/>
      <c r="E288" s="745"/>
      <c r="F288" s="745"/>
      <c r="G288" s="745"/>
      <c r="H288" s="745"/>
      <c r="I288" s="745"/>
      <c r="J288" s="757" t="s">
        <v>347</v>
      </c>
      <c r="K288" s="757"/>
      <c r="L288" s="754"/>
      <c r="M288" s="754"/>
      <c r="N288" s="765" t="s">
        <v>133</v>
      </c>
      <c r="O288" s="76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35" t="s">
        <v>170</v>
      </c>
      <c r="B291" s="735"/>
      <c r="C291" s="735"/>
      <c r="D291" s="735"/>
      <c r="E291" s="735"/>
      <c r="F291" s="735"/>
      <c r="G291" s="735"/>
      <c r="H291" s="735"/>
      <c r="I291" s="735"/>
      <c r="J291" s="735"/>
      <c r="K291" s="735"/>
      <c r="L291" s="735"/>
      <c r="M291" s="735"/>
      <c r="N291" s="735"/>
      <c r="O291" s="797"/>
      <c r="P291" s="797"/>
      <c r="Q291" s="797"/>
      <c r="R291" s="797"/>
      <c r="S291" s="797"/>
      <c r="T291" s="738" t="s">
        <v>166</v>
      </c>
      <c r="U291" s="738"/>
      <c r="V291" s="73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35" t="s">
        <v>171</v>
      </c>
      <c r="B294" s="735"/>
      <c r="C294" s="735"/>
      <c r="D294" s="735"/>
      <c r="E294" s="735"/>
      <c r="F294" s="735"/>
      <c r="G294" s="735"/>
      <c r="H294" s="735"/>
      <c r="I294" s="735"/>
      <c r="J294" s="735"/>
      <c r="K294" s="735"/>
      <c r="L294" s="735"/>
      <c r="M294" s="735"/>
      <c r="N294" s="735"/>
      <c r="O294" s="797"/>
      <c r="P294" s="797"/>
      <c r="Q294" s="797"/>
      <c r="R294" s="797"/>
      <c r="S294" s="797"/>
      <c r="T294" s="738" t="s">
        <v>166</v>
      </c>
      <c r="U294" s="738"/>
      <c r="V294" s="73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35" t="s">
        <v>172</v>
      </c>
      <c r="B297" s="735"/>
      <c r="C297" s="735"/>
      <c r="D297" s="735"/>
      <c r="E297" s="735"/>
      <c r="F297" s="735"/>
      <c r="G297" s="735"/>
      <c r="H297" s="735"/>
      <c r="I297" s="735"/>
      <c r="J297" s="735"/>
      <c r="K297" s="735"/>
      <c r="L297" s="735"/>
      <c r="M297" s="735"/>
      <c r="N297" s="735"/>
      <c r="O297" s="797"/>
      <c r="P297" s="797"/>
      <c r="Q297" s="797"/>
      <c r="R297" s="797"/>
      <c r="S297" s="797"/>
      <c r="T297" s="738" t="s">
        <v>166</v>
      </c>
      <c r="U297" s="738"/>
      <c r="V297" s="73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35" t="s">
        <v>173</v>
      </c>
      <c r="B300" s="735"/>
      <c r="C300" s="735"/>
      <c r="D300" s="735"/>
      <c r="E300" s="735"/>
      <c r="F300" s="735"/>
      <c r="G300" s="735"/>
      <c r="H300" s="735"/>
      <c r="I300" s="735"/>
      <c r="J300" s="735"/>
      <c r="K300" s="735"/>
      <c r="L300" s="735"/>
      <c r="M300" s="735"/>
      <c r="N300" s="735"/>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97"/>
      <c r="P301" s="797"/>
      <c r="Q301" s="797"/>
      <c r="R301" s="797"/>
      <c r="S301" s="797"/>
      <c r="T301" s="738" t="s">
        <v>166</v>
      </c>
      <c r="U301" s="738"/>
      <c r="V301" s="73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2941</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65" t="s">
        <v>177</v>
      </c>
      <c r="H306" s="765"/>
      <c r="I306" s="765"/>
      <c r="J306" s="765"/>
      <c r="K306" s="765"/>
      <c r="L306" s="28" t="s">
        <v>18</v>
      </c>
      <c r="M306" s="28" t="s">
        <v>69</v>
      </c>
      <c r="N306" s="745" t="s">
        <v>178</v>
      </c>
      <c r="O306" s="745"/>
      <c r="P306" s="745"/>
      <c r="Q306" s="745"/>
      <c r="R306" s="745"/>
      <c r="S306" s="745"/>
      <c r="T306" s="745"/>
      <c r="U306" s="745"/>
      <c r="V306" s="745"/>
      <c r="W306" s="745"/>
      <c r="X306" s="745"/>
      <c r="Y306" s="745"/>
      <c r="Z306" s="745"/>
      <c r="AA306" s="745"/>
      <c r="AB306" s="745"/>
      <c r="AC306" s="745"/>
      <c r="AD306" s="745"/>
      <c r="AE306" s="745"/>
      <c r="AF306" s="745"/>
      <c r="AG306" s="745"/>
      <c r="AH306" s="745"/>
      <c r="AI306" s="745"/>
      <c r="AJ306" s="28" t="s">
        <v>18</v>
      </c>
      <c r="AK306" s="28" t="s">
        <v>69</v>
      </c>
      <c r="AL306" s="765" t="s">
        <v>179</v>
      </c>
      <c r="AM306" s="765"/>
      <c r="AN306" s="765"/>
      <c r="AO306" s="765"/>
      <c r="AP306" s="765"/>
      <c r="AQ306" s="765"/>
      <c r="AR306" s="28" t="s">
        <v>18</v>
      </c>
      <c r="AS306" s="15"/>
    </row>
    <row r="307" spans="1:45" x14ac:dyDescent="0.15">
      <c r="A307" s="15"/>
      <c r="B307" s="735" t="s">
        <v>180</v>
      </c>
      <c r="C307" s="735"/>
      <c r="D307" s="735"/>
      <c r="E307" s="735"/>
      <c r="F307" s="28" t="s">
        <v>69</v>
      </c>
      <c r="G307" s="790"/>
      <c r="H307" s="790"/>
      <c r="I307" s="790"/>
      <c r="J307" s="790"/>
      <c r="K307" s="790"/>
      <c r="L307" s="790"/>
      <c r="M307" s="790"/>
      <c r="N307" s="790"/>
      <c r="O307" s="790"/>
      <c r="P307" s="790"/>
      <c r="Q307" s="790"/>
      <c r="R307" s="790"/>
      <c r="S307" s="790"/>
      <c r="T307" s="790"/>
      <c r="U307" s="790"/>
      <c r="V307" s="790"/>
      <c r="W307" s="790"/>
      <c r="X307" s="790"/>
      <c r="Y307" s="790"/>
      <c r="Z307" s="790"/>
      <c r="AA307" s="790"/>
      <c r="AB307" s="790"/>
      <c r="AC307" s="790"/>
      <c r="AD307" s="790"/>
      <c r="AE307" s="790"/>
      <c r="AF307" s="790"/>
      <c r="AG307" s="790"/>
      <c r="AH307" s="790"/>
      <c r="AI307" s="790"/>
      <c r="AJ307" s="43" t="s">
        <v>18</v>
      </c>
      <c r="AK307" s="43" t="s">
        <v>69</v>
      </c>
      <c r="AL307" s="798"/>
      <c r="AM307" s="798"/>
      <c r="AN307" s="798"/>
      <c r="AO307" s="798"/>
      <c r="AP307" s="798"/>
      <c r="AQ307" s="92" t="s">
        <v>96</v>
      </c>
      <c r="AR307" s="28" t="s">
        <v>18</v>
      </c>
      <c r="AS307" s="17"/>
    </row>
    <row r="308" spans="1:45" x14ac:dyDescent="0.15">
      <c r="A308" s="15"/>
      <c r="B308" s="735" t="s">
        <v>181</v>
      </c>
      <c r="C308" s="735"/>
      <c r="D308" s="735"/>
      <c r="E308" s="735"/>
      <c r="F308" s="28" t="s">
        <v>69</v>
      </c>
      <c r="G308" s="790"/>
      <c r="H308" s="790"/>
      <c r="I308" s="790"/>
      <c r="J308" s="790"/>
      <c r="K308" s="790"/>
      <c r="L308" s="790"/>
      <c r="M308" s="790"/>
      <c r="N308" s="790"/>
      <c r="O308" s="790"/>
      <c r="P308" s="790"/>
      <c r="Q308" s="790"/>
      <c r="R308" s="790"/>
      <c r="S308" s="790"/>
      <c r="T308" s="790"/>
      <c r="U308" s="790"/>
      <c r="V308" s="790"/>
      <c r="W308" s="790"/>
      <c r="X308" s="790"/>
      <c r="Y308" s="790"/>
      <c r="Z308" s="790"/>
      <c r="AA308" s="790"/>
      <c r="AB308" s="790"/>
      <c r="AC308" s="790"/>
      <c r="AD308" s="790"/>
      <c r="AE308" s="790"/>
      <c r="AF308" s="790"/>
      <c r="AG308" s="790"/>
      <c r="AH308" s="790"/>
      <c r="AI308" s="790"/>
      <c r="AJ308" s="43" t="s">
        <v>18</v>
      </c>
      <c r="AK308" s="43" t="s">
        <v>69</v>
      </c>
      <c r="AL308" s="798"/>
      <c r="AM308" s="798"/>
      <c r="AN308" s="798"/>
      <c r="AO308" s="798"/>
      <c r="AP308" s="798"/>
      <c r="AQ308" s="92" t="s">
        <v>96</v>
      </c>
      <c r="AR308" s="28" t="s">
        <v>18</v>
      </c>
      <c r="AS308" s="17"/>
    </row>
    <row r="309" spans="1:45" x14ac:dyDescent="0.15">
      <c r="A309" s="15"/>
      <c r="B309" s="735" t="s">
        <v>182</v>
      </c>
      <c r="C309" s="735"/>
      <c r="D309" s="735"/>
      <c r="E309" s="735"/>
      <c r="F309" s="28" t="s">
        <v>69</v>
      </c>
      <c r="G309" s="790"/>
      <c r="H309" s="790"/>
      <c r="I309" s="790"/>
      <c r="J309" s="790"/>
      <c r="K309" s="790"/>
      <c r="L309" s="790"/>
      <c r="M309" s="790"/>
      <c r="N309" s="790"/>
      <c r="O309" s="790"/>
      <c r="P309" s="790"/>
      <c r="Q309" s="790"/>
      <c r="R309" s="790"/>
      <c r="S309" s="790"/>
      <c r="T309" s="790"/>
      <c r="U309" s="790"/>
      <c r="V309" s="790"/>
      <c r="W309" s="790"/>
      <c r="X309" s="790"/>
      <c r="Y309" s="790"/>
      <c r="Z309" s="790"/>
      <c r="AA309" s="790"/>
      <c r="AB309" s="790"/>
      <c r="AC309" s="790"/>
      <c r="AD309" s="790"/>
      <c r="AE309" s="790"/>
      <c r="AF309" s="790"/>
      <c r="AG309" s="790"/>
      <c r="AH309" s="790"/>
      <c r="AI309" s="790"/>
      <c r="AJ309" s="43" t="s">
        <v>18</v>
      </c>
      <c r="AK309" s="43" t="s">
        <v>69</v>
      </c>
      <c r="AL309" s="798"/>
      <c r="AM309" s="798"/>
      <c r="AN309" s="798"/>
      <c r="AO309" s="798"/>
      <c r="AP309" s="798"/>
      <c r="AQ309" s="92" t="s">
        <v>96</v>
      </c>
      <c r="AR309" s="28" t="s">
        <v>18</v>
      </c>
      <c r="AS309" s="17"/>
    </row>
    <row r="310" spans="1:45" x14ac:dyDescent="0.15">
      <c r="A310" s="15"/>
      <c r="B310" s="735" t="s">
        <v>183</v>
      </c>
      <c r="C310" s="735"/>
      <c r="D310" s="735"/>
      <c r="E310" s="735"/>
      <c r="F310" s="28" t="s">
        <v>69</v>
      </c>
      <c r="G310" s="790"/>
      <c r="H310" s="790"/>
      <c r="I310" s="790"/>
      <c r="J310" s="790"/>
      <c r="K310" s="790"/>
      <c r="L310" s="790"/>
      <c r="M310" s="790"/>
      <c r="N310" s="790"/>
      <c r="O310" s="790"/>
      <c r="P310" s="790"/>
      <c r="Q310" s="790"/>
      <c r="R310" s="790"/>
      <c r="S310" s="790"/>
      <c r="T310" s="790"/>
      <c r="U310" s="790"/>
      <c r="V310" s="790"/>
      <c r="W310" s="790"/>
      <c r="X310" s="790"/>
      <c r="Y310" s="790"/>
      <c r="Z310" s="790"/>
      <c r="AA310" s="790"/>
      <c r="AB310" s="790"/>
      <c r="AC310" s="790"/>
      <c r="AD310" s="790"/>
      <c r="AE310" s="790"/>
      <c r="AF310" s="790"/>
      <c r="AG310" s="790"/>
      <c r="AH310" s="790"/>
      <c r="AI310" s="790"/>
      <c r="AJ310" s="43" t="s">
        <v>18</v>
      </c>
      <c r="AK310" s="43" t="s">
        <v>69</v>
      </c>
      <c r="AL310" s="798"/>
      <c r="AM310" s="798"/>
      <c r="AN310" s="798"/>
      <c r="AO310" s="798"/>
      <c r="AP310" s="798"/>
      <c r="AQ310" s="92" t="s">
        <v>96</v>
      </c>
      <c r="AR310" s="28" t="s">
        <v>18</v>
      </c>
      <c r="AS310" s="17"/>
    </row>
    <row r="311" spans="1:45" x14ac:dyDescent="0.15">
      <c r="A311" s="15"/>
      <c r="B311" s="735" t="s">
        <v>184</v>
      </c>
      <c r="C311" s="735"/>
      <c r="D311" s="735"/>
      <c r="E311" s="735"/>
      <c r="F311" s="28" t="s">
        <v>69</v>
      </c>
      <c r="G311" s="790"/>
      <c r="H311" s="790"/>
      <c r="I311" s="790"/>
      <c r="J311" s="790"/>
      <c r="K311" s="790"/>
      <c r="L311" s="790"/>
      <c r="M311" s="790"/>
      <c r="N311" s="790"/>
      <c r="O311" s="790"/>
      <c r="P311" s="790"/>
      <c r="Q311" s="790"/>
      <c r="R311" s="790"/>
      <c r="S311" s="790"/>
      <c r="T311" s="790"/>
      <c r="U311" s="790"/>
      <c r="V311" s="790"/>
      <c r="W311" s="790"/>
      <c r="X311" s="790"/>
      <c r="Y311" s="790"/>
      <c r="Z311" s="790"/>
      <c r="AA311" s="790"/>
      <c r="AB311" s="790"/>
      <c r="AC311" s="790"/>
      <c r="AD311" s="790"/>
      <c r="AE311" s="790"/>
      <c r="AF311" s="790"/>
      <c r="AG311" s="790"/>
      <c r="AH311" s="790"/>
      <c r="AI311" s="790"/>
      <c r="AJ311" s="43" t="s">
        <v>18</v>
      </c>
      <c r="AK311" s="43" t="s">
        <v>69</v>
      </c>
      <c r="AL311" s="798"/>
      <c r="AM311" s="798"/>
      <c r="AN311" s="798"/>
      <c r="AO311" s="798"/>
      <c r="AP311" s="798"/>
      <c r="AQ311" s="92" t="s">
        <v>96</v>
      </c>
      <c r="AR311" s="28" t="s">
        <v>18</v>
      </c>
      <c r="AS311" s="17"/>
    </row>
    <row r="312" spans="1:45" x14ac:dyDescent="0.15">
      <c r="A312" s="15"/>
      <c r="B312" s="735" t="s">
        <v>185</v>
      </c>
      <c r="C312" s="735"/>
      <c r="D312" s="735"/>
      <c r="E312" s="735"/>
      <c r="F312" s="28" t="s">
        <v>69</v>
      </c>
      <c r="G312" s="790"/>
      <c r="H312" s="790"/>
      <c r="I312" s="790"/>
      <c r="J312" s="790"/>
      <c r="K312" s="790"/>
      <c r="L312" s="790"/>
      <c r="M312" s="790"/>
      <c r="N312" s="790"/>
      <c r="O312" s="790"/>
      <c r="P312" s="790"/>
      <c r="Q312" s="790"/>
      <c r="R312" s="790"/>
      <c r="S312" s="790"/>
      <c r="T312" s="790"/>
      <c r="U312" s="790"/>
      <c r="V312" s="790"/>
      <c r="W312" s="790"/>
      <c r="X312" s="790"/>
      <c r="Y312" s="790"/>
      <c r="Z312" s="790"/>
      <c r="AA312" s="790"/>
      <c r="AB312" s="790"/>
      <c r="AC312" s="790"/>
      <c r="AD312" s="790"/>
      <c r="AE312" s="790"/>
      <c r="AF312" s="790"/>
      <c r="AG312" s="790"/>
      <c r="AH312" s="790"/>
      <c r="AI312" s="790"/>
      <c r="AJ312" s="43" t="s">
        <v>18</v>
      </c>
      <c r="AK312" s="43" t="s">
        <v>69</v>
      </c>
      <c r="AL312" s="798"/>
      <c r="AM312" s="798"/>
      <c r="AN312" s="798"/>
      <c r="AO312" s="798"/>
      <c r="AP312" s="798"/>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35" t="s">
        <v>186</v>
      </c>
      <c r="B315" s="735"/>
      <c r="C315" s="735"/>
      <c r="D315" s="735"/>
      <c r="E315" s="735"/>
      <c r="F315" s="735"/>
      <c r="G315" s="735"/>
      <c r="H315" s="735"/>
      <c r="I315" s="735"/>
      <c r="J315" s="735"/>
      <c r="K315" s="735"/>
      <c r="L315" s="735"/>
      <c r="M315" s="799" t="s">
        <v>3</v>
      </c>
      <c r="N315" s="799"/>
      <c r="O315" s="799"/>
      <c r="P315" s="799"/>
      <c r="Q315" s="799"/>
      <c r="R315" s="799"/>
      <c r="S315" s="799"/>
      <c r="T315" s="799"/>
      <c r="U315" s="799"/>
      <c r="V315" s="799"/>
      <c r="W315" s="799"/>
      <c r="X315" s="799"/>
      <c r="Y315" s="799"/>
      <c r="Z315" s="799"/>
      <c r="AA315" s="799"/>
      <c r="AB315" s="799"/>
      <c r="AC315" s="799"/>
      <c r="AD315" s="799"/>
      <c r="AE315" s="799"/>
      <c r="AF315" s="799"/>
      <c r="AG315" s="799"/>
      <c r="AH315" s="799"/>
      <c r="AI315" s="799"/>
      <c r="AJ315" s="799"/>
      <c r="AK315" s="799"/>
      <c r="AL315" s="799"/>
      <c r="AM315" s="799"/>
      <c r="AN315" s="799"/>
      <c r="AO315" s="799"/>
      <c r="AP315" s="799"/>
      <c r="AQ315" s="799"/>
      <c r="AR315" s="799"/>
      <c r="AS315" s="799"/>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35" t="s">
        <v>187</v>
      </c>
      <c r="B318" s="735"/>
      <c r="C318" s="735"/>
      <c r="D318" s="735"/>
      <c r="E318" s="735"/>
      <c r="F318" s="735"/>
      <c r="G318" s="735"/>
      <c r="H318" s="735"/>
      <c r="I318" s="735"/>
      <c r="J318" s="735"/>
      <c r="K318" s="735"/>
      <c r="L318" s="735"/>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9"/>
      <c r="D319" s="799"/>
      <c r="E319" s="799"/>
      <c r="F319" s="799"/>
      <c r="G319" s="799"/>
      <c r="H319" s="799"/>
      <c r="I319" s="799"/>
      <c r="J319" s="799"/>
      <c r="K319" s="799"/>
      <c r="L319" s="799"/>
      <c r="M319" s="799"/>
      <c r="N319" s="799"/>
      <c r="O319" s="799"/>
      <c r="P319" s="799"/>
      <c r="Q319" s="799"/>
      <c r="R319" s="799"/>
      <c r="S319" s="799"/>
      <c r="T319" s="799"/>
      <c r="U319" s="799"/>
      <c r="V319" s="799"/>
      <c r="W319" s="799"/>
      <c r="X319" s="799"/>
      <c r="Y319" s="799"/>
      <c r="Z319" s="799"/>
      <c r="AA319" s="799"/>
      <c r="AB319" s="799"/>
      <c r="AC319" s="799"/>
      <c r="AD319" s="799"/>
      <c r="AE319" s="799"/>
      <c r="AF319" s="799"/>
      <c r="AG319" s="799"/>
      <c r="AH319" s="799"/>
      <c r="AI319" s="799"/>
      <c r="AJ319" s="799"/>
      <c r="AK319" s="799"/>
      <c r="AL319" s="799"/>
      <c r="AM319" s="799"/>
      <c r="AN319" s="799"/>
      <c r="AO319" s="799"/>
      <c r="AP319" s="799"/>
      <c r="AQ319" s="799"/>
      <c r="AR319" s="799"/>
      <c r="AS319" s="799"/>
    </row>
    <row r="320" spans="1:45" x14ac:dyDescent="0.15">
      <c r="A320" s="17"/>
      <c r="B320" s="17"/>
      <c r="C320" s="799"/>
      <c r="D320" s="799"/>
      <c r="E320" s="799"/>
      <c r="F320" s="799"/>
      <c r="G320" s="799"/>
      <c r="H320" s="799"/>
      <c r="I320" s="799"/>
      <c r="J320" s="799"/>
      <c r="K320" s="799"/>
      <c r="L320" s="799"/>
      <c r="M320" s="799"/>
      <c r="N320" s="799"/>
      <c r="O320" s="799"/>
      <c r="P320" s="799"/>
      <c r="Q320" s="799"/>
      <c r="R320" s="799"/>
      <c r="S320" s="799"/>
      <c r="T320" s="799"/>
      <c r="U320" s="799"/>
      <c r="V320" s="799"/>
      <c r="W320" s="799"/>
      <c r="X320" s="799"/>
      <c r="Y320" s="799"/>
      <c r="Z320" s="799"/>
      <c r="AA320" s="799"/>
      <c r="AB320" s="799"/>
      <c r="AC320" s="799"/>
      <c r="AD320" s="799"/>
      <c r="AE320" s="799"/>
      <c r="AF320" s="799"/>
      <c r="AG320" s="799"/>
      <c r="AH320" s="799"/>
      <c r="AI320" s="799"/>
      <c r="AJ320" s="799"/>
      <c r="AK320" s="799"/>
      <c r="AL320" s="799"/>
      <c r="AM320" s="799"/>
      <c r="AN320" s="799"/>
      <c r="AO320" s="799"/>
      <c r="AP320" s="799"/>
      <c r="AQ320" s="799"/>
      <c r="AR320" s="799"/>
      <c r="AS320" s="799"/>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65" t="s">
        <v>167</v>
      </c>
      <c r="B324" s="765"/>
      <c r="C324" s="765"/>
      <c r="D324" s="765"/>
      <c r="E324" s="765"/>
      <c r="F324" s="765"/>
      <c r="G324" s="765"/>
      <c r="H324" s="765"/>
      <c r="I324" s="765"/>
      <c r="J324" s="765"/>
      <c r="K324" s="765"/>
      <c r="L324" s="765"/>
      <c r="M324" s="765"/>
      <c r="N324" s="765"/>
      <c r="O324" s="765"/>
      <c r="P324" s="765"/>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5"/>
      <c r="AQ324" s="765"/>
      <c r="AR324" s="765"/>
      <c r="AS324" s="765"/>
    </row>
    <row r="325" spans="1:45" outlineLevel="1" x14ac:dyDescent="0.15">
      <c r="A325" s="15"/>
      <c r="B325" s="745" t="s">
        <v>168</v>
      </c>
      <c r="C325" s="745"/>
      <c r="D325" s="745"/>
      <c r="E325" s="745"/>
      <c r="F325" s="745"/>
      <c r="G325" s="745"/>
      <c r="H325" s="745"/>
      <c r="I325" s="745"/>
      <c r="J325" s="745"/>
      <c r="K325" s="745"/>
      <c r="L325" s="745"/>
      <c r="M325" s="745"/>
      <c r="N325" s="745"/>
      <c r="O325" s="745"/>
      <c r="P325" s="745"/>
      <c r="Q325" s="745"/>
      <c r="R325" s="745"/>
      <c r="S325" s="745"/>
      <c r="T325" s="745"/>
      <c r="U325" s="745"/>
      <c r="V325" s="745"/>
      <c r="W325" s="745"/>
      <c r="X325" s="745"/>
      <c r="Y325" s="745"/>
      <c r="Z325" s="745"/>
      <c r="AA325" s="745"/>
      <c r="AB325" s="745"/>
      <c r="AC325" s="745"/>
      <c r="AD325" s="745"/>
      <c r="AE325" s="745"/>
      <c r="AF325" s="745"/>
      <c r="AG325" s="745"/>
      <c r="AH325" s="745"/>
      <c r="AI325" s="745"/>
      <c r="AJ325" s="745"/>
      <c r="AK325" s="745"/>
      <c r="AL325" s="745"/>
      <c r="AM325" s="745"/>
      <c r="AN325" s="745"/>
      <c r="AO325" s="745"/>
      <c r="AP325" s="745"/>
      <c r="AQ325" s="745"/>
      <c r="AR325" s="745"/>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5" t="s">
        <v>152</v>
      </c>
      <c r="B328" s="745"/>
      <c r="C328" s="745"/>
      <c r="D328" s="745"/>
      <c r="E328" s="745"/>
      <c r="F328" s="745"/>
      <c r="G328" s="745"/>
      <c r="H328" s="745"/>
      <c r="I328" s="745"/>
      <c r="J328" s="757"/>
      <c r="K328" s="757"/>
      <c r="L328" s="757"/>
      <c r="M328" s="757"/>
      <c r="N328" s="757"/>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5" t="s">
        <v>169</v>
      </c>
      <c r="B331" s="745"/>
      <c r="C331" s="745"/>
      <c r="D331" s="745"/>
      <c r="E331" s="745"/>
      <c r="F331" s="745"/>
      <c r="G331" s="745"/>
      <c r="H331" s="745"/>
      <c r="I331" s="745"/>
      <c r="J331" s="757" t="s">
        <v>163</v>
      </c>
      <c r="K331" s="757"/>
      <c r="L331" s="754"/>
      <c r="M331" s="754"/>
      <c r="N331" s="765" t="s">
        <v>133</v>
      </c>
      <c r="O331" s="76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35" t="s">
        <v>170</v>
      </c>
      <c r="B334" s="735"/>
      <c r="C334" s="735"/>
      <c r="D334" s="735"/>
      <c r="E334" s="735"/>
      <c r="F334" s="735"/>
      <c r="G334" s="735"/>
      <c r="H334" s="735"/>
      <c r="I334" s="735"/>
      <c r="J334" s="735"/>
      <c r="K334" s="735"/>
      <c r="L334" s="735"/>
      <c r="M334" s="735"/>
      <c r="N334" s="735"/>
      <c r="O334" s="797"/>
      <c r="P334" s="797"/>
      <c r="Q334" s="797"/>
      <c r="R334" s="797"/>
      <c r="S334" s="797"/>
      <c r="T334" s="738" t="s">
        <v>166</v>
      </c>
      <c r="U334" s="738"/>
      <c r="V334" s="73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35" t="s">
        <v>171</v>
      </c>
      <c r="B337" s="735"/>
      <c r="C337" s="735"/>
      <c r="D337" s="735"/>
      <c r="E337" s="735"/>
      <c r="F337" s="735"/>
      <c r="G337" s="735"/>
      <c r="H337" s="735"/>
      <c r="I337" s="735"/>
      <c r="J337" s="735"/>
      <c r="K337" s="735"/>
      <c r="L337" s="735"/>
      <c r="M337" s="735"/>
      <c r="N337" s="735"/>
      <c r="O337" s="797"/>
      <c r="P337" s="797"/>
      <c r="Q337" s="797"/>
      <c r="R337" s="797"/>
      <c r="S337" s="797"/>
      <c r="T337" s="738" t="s">
        <v>166</v>
      </c>
      <c r="U337" s="738"/>
      <c r="V337" s="73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35" t="s">
        <v>172</v>
      </c>
      <c r="B340" s="735"/>
      <c r="C340" s="735"/>
      <c r="D340" s="735"/>
      <c r="E340" s="735"/>
      <c r="F340" s="735"/>
      <c r="G340" s="735"/>
      <c r="H340" s="735"/>
      <c r="I340" s="735"/>
      <c r="J340" s="735"/>
      <c r="K340" s="735"/>
      <c r="L340" s="735"/>
      <c r="M340" s="735"/>
      <c r="N340" s="735"/>
      <c r="O340" s="797"/>
      <c r="P340" s="797"/>
      <c r="Q340" s="797"/>
      <c r="R340" s="797"/>
      <c r="S340" s="797"/>
      <c r="T340" s="738" t="s">
        <v>166</v>
      </c>
      <c r="U340" s="738"/>
      <c r="V340" s="73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35" t="s">
        <v>173</v>
      </c>
      <c r="B343" s="735"/>
      <c r="C343" s="735"/>
      <c r="D343" s="735"/>
      <c r="E343" s="735"/>
      <c r="F343" s="735"/>
      <c r="G343" s="735"/>
      <c r="H343" s="735"/>
      <c r="I343" s="735"/>
      <c r="J343" s="735"/>
      <c r="K343" s="735"/>
      <c r="L343" s="735"/>
      <c r="M343" s="735"/>
      <c r="N343" s="735"/>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97"/>
      <c r="P344" s="797"/>
      <c r="Q344" s="797"/>
      <c r="R344" s="797"/>
      <c r="S344" s="797"/>
      <c r="T344" s="738" t="s">
        <v>166</v>
      </c>
      <c r="U344" s="738"/>
      <c r="V344" s="73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2941</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65" t="s">
        <v>177</v>
      </c>
      <c r="H349" s="765"/>
      <c r="I349" s="765"/>
      <c r="J349" s="765"/>
      <c r="K349" s="765"/>
      <c r="L349" s="28" t="s">
        <v>18</v>
      </c>
      <c r="M349" s="28" t="s">
        <v>69</v>
      </c>
      <c r="N349" s="745" t="s">
        <v>178</v>
      </c>
      <c r="O349" s="745"/>
      <c r="P349" s="745"/>
      <c r="Q349" s="745"/>
      <c r="R349" s="745"/>
      <c r="S349" s="745"/>
      <c r="T349" s="745"/>
      <c r="U349" s="745"/>
      <c r="V349" s="745"/>
      <c r="W349" s="745"/>
      <c r="X349" s="745"/>
      <c r="Y349" s="745"/>
      <c r="Z349" s="745"/>
      <c r="AA349" s="745"/>
      <c r="AB349" s="745"/>
      <c r="AC349" s="745"/>
      <c r="AD349" s="745"/>
      <c r="AE349" s="745"/>
      <c r="AF349" s="745"/>
      <c r="AG349" s="745"/>
      <c r="AH349" s="745"/>
      <c r="AI349" s="745"/>
      <c r="AJ349" s="28" t="s">
        <v>18</v>
      </c>
      <c r="AK349" s="28" t="s">
        <v>69</v>
      </c>
      <c r="AL349" s="765" t="s">
        <v>179</v>
      </c>
      <c r="AM349" s="765"/>
      <c r="AN349" s="765"/>
      <c r="AO349" s="765"/>
      <c r="AP349" s="765"/>
      <c r="AQ349" s="765"/>
      <c r="AR349" s="28" t="s">
        <v>18</v>
      </c>
      <c r="AS349" s="15"/>
    </row>
    <row r="350" spans="1:54" outlineLevel="1" x14ac:dyDescent="0.15">
      <c r="A350" s="15"/>
      <c r="B350" s="735" t="s">
        <v>180</v>
      </c>
      <c r="C350" s="735"/>
      <c r="D350" s="735"/>
      <c r="E350" s="735"/>
      <c r="F350" s="28" t="s">
        <v>69</v>
      </c>
      <c r="G350" s="790"/>
      <c r="H350" s="790"/>
      <c r="I350" s="790"/>
      <c r="J350" s="790"/>
      <c r="K350" s="790"/>
      <c r="L350" s="790"/>
      <c r="M350" s="790"/>
      <c r="N350" s="790"/>
      <c r="O350" s="790"/>
      <c r="P350" s="790"/>
      <c r="Q350" s="790"/>
      <c r="R350" s="790"/>
      <c r="S350" s="790"/>
      <c r="T350" s="790"/>
      <c r="U350" s="790"/>
      <c r="V350" s="790"/>
      <c r="W350" s="790"/>
      <c r="X350" s="790"/>
      <c r="Y350" s="790"/>
      <c r="Z350" s="790"/>
      <c r="AA350" s="790"/>
      <c r="AB350" s="790"/>
      <c r="AC350" s="790"/>
      <c r="AD350" s="790"/>
      <c r="AE350" s="790"/>
      <c r="AF350" s="790"/>
      <c r="AG350" s="790"/>
      <c r="AH350" s="790"/>
      <c r="AI350" s="790"/>
      <c r="AJ350" s="43" t="s">
        <v>18</v>
      </c>
      <c r="AK350" s="43" t="s">
        <v>69</v>
      </c>
      <c r="AL350" s="798"/>
      <c r="AM350" s="798"/>
      <c r="AN350" s="798"/>
      <c r="AO350" s="798"/>
      <c r="AP350" s="798"/>
      <c r="AQ350" s="92" t="s">
        <v>96</v>
      </c>
      <c r="AR350" s="28" t="s">
        <v>18</v>
      </c>
      <c r="AS350" s="17"/>
    </row>
    <row r="351" spans="1:54" outlineLevel="1" x14ac:dyDescent="0.15">
      <c r="A351" s="15"/>
      <c r="B351" s="735" t="s">
        <v>181</v>
      </c>
      <c r="C351" s="735"/>
      <c r="D351" s="735"/>
      <c r="E351" s="735"/>
      <c r="F351" s="28" t="s">
        <v>69</v>
      </c>
      <c r="G351" s="790"/>
      <c r="H351" s="790"/>
      <c r="I351" s="790"/>
      <c r="J351" s="790"/>
      <c r="K351" s="790"/>
      <c r="L351" s="790"/>
      <c r="M351" s="790"/>
      <c r="N351" s="790"/>
      <c r="O351" s="790"/>
      <c r="P351" s="790"/>
      <c r="Q351" s="790"/>
      <c r="R351" s="790"/>
      <c r="S351" s="790"/>
      <c r="T351" s="790"/>
      <c r="U351" s="790"/>
      <c r="V351" s="790"/>
      <c r="W351" s="790"/>
      <c r="X351" s="790"/>
      <c r="Y351" s="790"/>
      <c r="Z351" s="790"/>
      <c r="AA351" s="790"/>
      <c r="AB351" s="790"/>
      <c r="AC351" s="790"/>
      <c r="AD351" s="790"/>
      <c r="AE351" s="790"/>
      <c r="AF351" s="790"/>
      <c r="AG351" s="790"/>
      <c r="AH351" s="790"/>
      <c r="AI351" s="790"/>
      <c r="AJ351" s="43" t="s">
        <v>18</v>
      </c>
      <c r="AK351" s="43" t="s">
        <v>69</v>
      </c>
      <c r="AL351" s="798"/>
      <c r="AM351" s="798"/>
      <c r="AN351" s="798"/>
      <c r="AO351" s="798"/>
      <c r="AP351" s="798"/>
      <c r="AQ351" s="92" t="s">
        <v>96</v>
      </c>
      <c r="AR351" s="28" t="s">
        <v>18</v>
      </c>
      <c r="AS351" s="17"/>
    </row>
    <row r="352" spans="1:54" outlineLevel="1" x14ac:dyDescent="0.15">
      <c r="A352" s="15"/>
      <c r="B352" s="735" t="s">
        <v>182</v>
      </c>
      <c r="C352" s="735"/>
      <c r="D352" s="735"/>
      <c r="E352" s="735"/>
      <c r="F352" s="28" t="s">
        <v>69</v>
      </c>
      <c r="G352" s="790"/>
      <c r="H352" s="790"/>
      <c r="I352" s="790"/>
      <c r="J352" s="790"/>
      <c r="K352" s="790"/>
      <c r="L352" s="790"/>
      <c r="M352" s="790"/>
      <c r="N352" s="790"/>
      <c r="O352" s="790"/>
      <c r="P352" s="790"/>
      <c r="Q352" s="790"/>
      <c r="R352" s="790"/>
      <c r="S352" s="790"/>
      <c r="T352" s="790"/>
      <c r="U352" s="790"/>
      <c r="V352" s="790"/>
      <c r="W352" s="790"/>
      <c r="X352" s="790"/>
      <c r="Y352" s="790"/>
      <c r="Z352" s="790"/>
      <c r="AA352" s="790"/>
      <c r="AB352" s="790"/>
      <c r="AC352" s="790"/>
      <c r="AD352" s="790"/>
      <c r="AE352" s="790"/>
      <c r="AF352" s="790"/>
      <c r="AG352" s="790"/>
      <c r="AH352" s="790"/>
      <c r="AI352" s="790"/>
      <c r="AJ352" s="43" t="s">
        <v>18</v>
      </c>
      <c r="AK352" s="43" t="s">
        <v>69</v>
      </c>
      <c r="AL352" s="798"/>
      <c r="AM352" s="798"/>
      <c r="AN352" s="798"/>
      <c r="AO352" s="798"/>
      <c r="AP352" s="798"/>
      <c r="AQ352" s="92" t="s">
        <v>96</v>
      </c>
      <c r="AR352" s="28" t="s">
        <v>18</v>
      </c>
      <c r="AS352" s="17"/>
    </row>
    <row r="353" spans="1:45" outlineLevel="1" x14ac:dyDescent="0.15">
      <c r="A353" s="15"/>
      <c r="B353" s="735" t="s">
        <v>183</v>
      </c>
      <c r="C353" s="735"/>
      <c r="D353" s="735"/>
      <c r="E353" s="735"/>
      <c r="F353" s="28" t="s">
        <v>69</v>
      </c>
      <c r="G353" s="790"/>
      <c r="H353" s="790"/>
      <c r="I353" s="790"/>
      <c r="J353" s="790"/>
      <c r="K353" s="790"/>
      <c r="L353" s="790"/>
      <c r="M353" s="790"/>
      <c r="N353" s="790"/>
      <c r="O353" s="790"/>
      <c r="P353" s="790"/>
      <c r="Q353" s="790"/>
      <c r="R353" s="790"/>
      <c r="S353" s="790"/>
      <c r="T353" s="790"/>
      <c r="U353" s="790"/>
      <c r="V353" s="790"/>
      <c r="W353" s="790"/>
      <c r="X353" s="790"/>
      <c r="Y353" s="790"/>
      <c r="Z353" s="790"/>
      <c r="AA353" s="790"/>
      <c r="AB353" s="790"/>
      <c r="AC353" s="790"/>
      <c r="AD353" s="790"/>
      <c r="AE353" s="790"/>
      <c r="AF353" s="790"/>
      <c r="AG353" s="790"/>
      <c r="AH353" s="790"/>
      <c r="AI353" s="790"/>
      <c r="AJ353" s="43" t="s">
        <v>18</v>
      </c>
      <c r="AK353" s="43" t="s">
        <v>69</v>
      </c>
      <c r="AL353" s="798"/>
      <c r="AM353" s="798"/>
      <c r="AN353" s="798"/>
      <c r="AO353" s="798"/>
      <c r="AP353" s="798"/>
      <c r="AQ353" s="92" t="s">
        <v>96</v>
      </c>
      <c r="AR353" s="28" t="s">
        <v>18</v>
      </c>
      <c r="AS353" s="17"/>
    </row>
    <row r="354" spans="1:45" outlineLevel="1" x14ac:dyDescent="0.15">
      <c r="A354" s="15"/>
      <c r="B354" s="735" t="s">
        <v>184</v>
      </c>
      <c r="C354" s="735"/>
      <c r="D354" s="735"/>
      <c r="E354" s="735"/>
      <c r="F354" s="28" t="s">
        <v>69</v>
      </c>
      <c r="G354" s="790"/>
      <c r="H354" s="790"/>
      <c r="I354" s="790"/>
      <c r="J354" s="790"/>
      <c r="K354" s="790"/>
      <c r="L354" s="790"/>
      <c r="M354" s="790"/>
      <c r="N354" s="790"/>
      <c r="O354" s="790"/>
      <c r="P354" s="790"/>
      <c r="Q354" s="790"/>
      <c r="R354" s="790"/>
      <c r="S354" s="790"/>
      <c r="T354" s="790"/>
      <c r="U354" s="790"/>
      <c r="V354" s="790"/>
      <c r="W354" s="790"/>
      <c r="X354" s="790"/>
      <c r="Y354" s="790"/>
      <c r="Z354" s="790"/>
      <c r="AA354" s="790"/>
      <c r="AB354" s="790"/>
      <c r="AC354" s="790"/>
      <c r="AD354" s="790"/>
      <c r="AE354" s="790"/>
      <c r="AF354" s="790"/>
      <c r="AG354" s="790"/>
      <c r="AH354" s="790"/>
      <c r="AI354" s="790"/>
      <c r="AJ354" s="43" t="s">
        <v>18</v>
      </c>
      <c r="AK354" s="43" t="s">
        <v>69</v>
      </c>
      <c r="AL354" s="798"/>
      <c r="AM354" s="798"/>
      <c r="AN354" s="798"/>
      <c r="AO354" s="798"/>
      <c r="AP354" s="798"/>
      <c r="AQ354" s="92" t="s">
        <v>96</v>
      </c>
      <c r="AR354" s="28" t="s">
        <v>18</v>
      </c>
      <c r="AS354" s="17"/>
    </row>
    <row r="355" spans="1:45" outlineLevel="1" x14ac:dyDescent="0.15">
      <c r="A355" s="15"/>
      <c r="B355" s="735" t="s">
        <v>185</v>
      </c>
      <c r="C355" s="735"/>
      <c r="D355" s="735"/>
      <c r="E355" s="735"/>
      <c r="F355" s="28" t="s">
        <v>69</v>
      </c>
      <c r="G355" s="790"/>
      <c r="H355" s="790"/>
      <c r="I355" s="790"/>
      <c r="J355" s="790"/>
      <c r="K355" s="790"/>
      <c r="L355" s="790"/>
      <c r="M355" s="790"/>
      <c r="N355" s="790"/>
      <c r="O355" s="790"/>
      <c r="P355" s="790"/>
      <c r="Q355" s="790"/>
      <c r="R355" s="790"/>
      <c r="S355" s="790"/>
      <c r="T355" s="790"/>
      <c r="U355" s="790"/>
      <c r="V355" s="790"/>
      <c r="W355" s="790"/>
      <c r="X355" s="790"/>
      <c r="Y355" s="790"/>
      <c r="Z355" s="790"/>
      <c r="AA355" s="790"/>
      <c r="AB355" s="790"/>
      <c r="AC355" s="790"/>
      <c r="AD355" s="790"/>
      <c r="AE355" s="790"/>
      <c r="AF355" s="790"/>
      <c r="AG355" s="790"/>
      <c r="AH355" s="790"/>
      <c r="AI355" s="790"/>
      <c r="AJ355" s="43" t="s">
        <v>18</v>
      </c>
      <c r="AK355" s="43" t="s">
        <v>69</v>
      </c>
      <c r="AL355" s="798"/>
      <c r="AM355" s="798"/>
      <c r="AN355" s="798"/>
      <c r="AO355" s="798"/>
      <c r="AP355" s="798"/>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35" t="s">
        <v>186</v>
      </c>
      <c r="B358" s="735"/>
      <c r="C358" s="735"/>
      <c r="D358" s="735"/>
      <c r="E358" s="735"/>
      <c r="F358" s="735"/>
      <c r="G358" s="735"/>
      <c r="H358" s="735"/>
      <c r="I358" s="735"/>
      <c r="J358" s="735"/>
      <c r="K358" s="735"/>
      <c r="L358" s="735"/>
      <c r="M358" s="799" t="s">
        <v>3</v>
      </c>
      <c r="N358" s="799"/>
      <c r="O358" s="799"/>
      <c r="P358" s="799"/>
      <c r="Q358" s="799"/>
      <c r="R358" s="799"/>
      <c r="S358" s="799"/>
      <c r="T358" s="799"/>
      <c r="U358" s="799"/>
      <c r="V358" s="799"/>
      <c r="W358" s="799"/>
      <c r="X358" s="799"/>
      <c r="Y358" s="799"/>
      <c r="Z358" s="799"/>
      <c r="AA358" s="799"/>
      <c r="AB358" s="799"/>
      <c r="AC358" s="799"/>
      <c r="AD358" s="799"/>
      <c r="AE358" s="799"/>
      <c r="AF358" s="799"/>
      <c r="AG358" s="799"/>
      <c r="AH358" s="799"/>
      <c r="AI358" s="799"/>
      <c r="AJ358" s="799"/>
      <c r="AK358" s="799"/>
      <c r="AL358" s="799"/>
      <c r="AM358" s="799"/>
      <c r="AN358" s="799"/>
      <c r="AO358" s="799"/>
      <c r="AP358" s="799"/>
      <c r="AQ358" s="799"/>
      <c r="AR358" s="799"/>
      <c r="AS358" s="799"/>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35" t="s">
        <v>187</v>
      </c>
      <c r="B361" s="735"/>
      <c r="C361" s="735"/>
      <c r="D361" s="735"/>
      <c r="E361" s="735"/>
      <c r="F361" s="735"/>
      <c r="G361" s="735"/>
      <c r="H361" s="735"/>
      <c r="I361" s="735"/>
      <c r="J361" s="735"/>
      <c r="K361" s="735"/>
      <c r="L361" s="735"/>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9"/>
      <c r="D362" s="799"/>
      <c r="E362" s="799"/>
      <c r="F362" s="799"/>
      <c r="G362" s="799"/>
      <c r="H362" s="799"/>
      <c r="I362" s="799"/>
      <c r="J362" s="799"/>
      <c r="K362" s="799"/>
      <c r="L362" s="799"/>
      <c r="M362" s="799"/>
      <c r="N362" s="799"/>
      <c r="O362" s="799"/>
      <c r="P362" s="799"/>
      <c r="Q362" s="799"/>
      <c r="R362" s="799"/>
      <c r="S362" s="799"/>
      <c r="T362" s="799"/>
      <c r="U362" s="799"/>
      <c r="V362" s="799"/>
      <c r="W362" s="799"/>
      <c r="X362" s="799"/>
      <c r="Y362" s="799"/>
      <c r="Z362" s="799"/>
      <c r="AA362" s="799"/>
      <c r="AB362" s="799"/>
      <c r="AC362" s="799"/>
      <c r="AD362" s="799"/>
      <c r="AE362" s="799"/>
      <c r="AF362" s="799"/>
      <c r="AG362" s="799"/>
      <c r="AH362" s="799"/>
      <c r="AI362" s="799"/>
      <c r="AJ362" s="799"/>
      <c r="AK362" s="799"/>
      <c r="AL362" s="799"/>
      <c r="AM362" s="799"/>
      <c r="AN362" s="799"/>
      <c r="AO362" s="799"/>
      <c r="AP362" s="799"/>
      <c r="AQ362" s="799"/>
      <c r="AR362" s="799"/>
      <c r="AS362" s="799"/>
    </row>
    <row r="363" spans="1:45" outlineLevel="1" x14ac:dyDescent="0.15">
      <c r="A363" s="17"/>
      <c r="B363" s="17"/>
      <c r="C363" s="799"/>
      <c r="D363" s="799"/>
      <c r="E363" s="799"/>
      <c r="F363" s="799"/>
      <c r="G363" s="799"/>
      <c r="H363" s="799"/>
      <c r="I363" s="799"/>
      <c r="J363" s="799"/>
      <c r="K363" s="799"/>
      <c r="L363" s="799"/>
      <c r="M363" s="799"/>
      <c r="N363" s="799"/>
      <c r="O363" s="799"/>
      <c r="P363" s="799"/>
      <c r="Q363" s="799"/>
      <c r="R363" s="799"/>
      <c r="S363" s="799"/>
      <c r="T363" s="799"/>
      <c r="U363" s="799"/>
      <c r="V363" s="799"/>
      <c r="W363" s="799"/>
      <c r="X363" s="799"/>
      <c r="Y363" s="799"/>
      <c r="Z363" s="799"/>
      <c r="AA363" s="799"/>
      <c r="AB363" s="799"/>
      <c r="AC363" s="799"/>
      <c r="AD363" s="799"/>
      <c r="AE363" s="799"/>
      <c r="AF363" s="799"/>
      <c r="AG363" s="799"/>
      <c r="AH363" s="799"/>
      <c r="AI363" s="799"/>
      <c r="AJ363" s="799"/>
      <c r="AK363" s="799"/>
      <c r="AL363" s="799"/>
      <c r="AM363" s="799"/>
      <c r="AN363" s="799"/>
      <c r="AO363" s="799"/>
      <c r="AP363" s="799"/>
      <c r="AQ363" s="799"/>
      <c r="AR363" s="799"/>
      <c r="AS363" s="799"/>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65" t="s">
        <v>167</v>
      </c>
      <c r="B373" s="765"/>
      <c r="C373" s="765"/>
      <c r="D373" s="765"/>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5"/>
      <c r="AQ373" s="765"/>
      <c r="AR373" s="765"/>
      <c r="AS373" s="765"/>
    </row>
    <row r="374" spans="1:45" x14ac:dyDescent="0.15">
      <c r="A374" s="15"/>
      <c r="B374" s="745" t="s">
        <v>168</v>
      </c>
      <c r="C374" s="745"/>
      <c r="D374" s="745"/>
      <c r="E374" s="745"/>
      <c r="F374" s="745"/>
      <c r="G374" s="745"/>
      <c r="H374" s="745"/>
      <c r="I374" s="745"/>
      <c r="J374" s="745"/>
      <c r="K374" s="745"/>
      <c r="L374" s="745"/>
      <c r="M374" s="745"/>
      <c r="N374" s="745"/>
      <c r="O374" s="745"/>
      <c r="P374" s="745"/>
      <c r="Q374" s="745"/>
      <c r="R374" s="745"/>
      <c r="S374" s="745"/>
      <c r="T374" s="745"/>
      <c r="U374" s="745"/>
      <c r="V374" s="745"/>
      <c r="W374" s="745"/>
      <c r="X374" s="745"/>
      <c r="Y374" s="745"/>
      <c r="Z374" s="745"/>
      <c r="AA374" s="745"/>
      <c r="AB374" s="745"/>
      <c r="AC374" s="745"/>
      <c r="AD374" s="745"/>
      <c r="AE374" s="745"/>
      <c r="AF374" s="745"/>
      <c r="AG374" s="745"/>
      <c r="AH374" s="745"/>
      <c r="AI374" s="745"/>
      <c r="AJ374" s="745"/>
      <c r="AK374" s="745"/>
      <c r="AL374" s="745"/>
      <c r="AM374" s="745"/>
      <c r="AN374" s="745"/>
      <c r="AO374" s="745"/>
      <c r="AP374" s="745"/>
      <c r="AQ374" s="745"/>
      <c r="AR374" s="745"/>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5" t="s">
        <v>152</v>
      </c>
      <c r="B377" s="745"/>
      <c r="C377" s="745"/>
      <c r="D377" s="745"/>
      <c r="E377" s="745"/>
      <c r="F377" s="745"/>
      <c r="G377" s="745"/>
      <c r="H377" s="745"/>
      <c r="I377" s="745"/>
      <c r="J377" s="757"/>
      <c r="K377" s="757"/>
      <c r="L377" s="757"/>
      <c r="M377" s="757"/>
      <c r="N377" s="757"/>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5" t="s">
        <v>169</v>
      </c>
      <c r="B380" s="745"/>
      <c r="C380" s="745"/>
      <c r="D380" s="745"/>
      <c r="E380" s="745"/>
      <c r="F380" s="745"/>
      <c r="G380" s="745"/>
      <c r="H380" s="745"/>
      <c r="I380" s="745"/>
      <c r="J380" s="757" t="s">
        <v>347</v>
      </c>
      <c r="K380" s="757"/>
      <c r="L380" s="754"/>
      <c r="M380" s="754"/>
      <c r="N380" s="765" t="s">
        <v>133</v>
      </c>
      <c r="O380" s="76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35" t="s">
        <v>170</v>
      </c>
      <c r="B383" s="735"/>
      <c r="C383" s="735"/>
      <c r="D383" s="735"/>
      <c r="E383" s="735"/>
      <c r="F383" s="735"/>
      <c r="G383" s="735"/>
      <c r="H383" s="735"/>
      <c r="I383" s="735"/>
      <c r="J383" s="735"/>
      <c r="K383" s="735"/>
      <c r="L383" s="735"/>
      <c r="M383" s="735"/>
      <c r="N383" s="735"/>
      <c r="O383" s="797"/>
      <c r="P383" s="797"/>
      <c r="Q383" s="797"/>
      <c r="R383" s="797"/>
      <c r="S383" s="797"/>
      <c r="T383" s="738" t="s">
        <v>166</v>
      </c>
      <c r="U383" s="738"/>
      <c r="V383" s="73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35" t="s">
        <v>171</v>
      </c>
      <c r="B386" s="735"/>
      <c r="C386" s="735"/>
      <c r="D386" s="735"/>
      <c r="E386" s="735"/>
      <c r="F386" s="735"/>
      <c r="G386" s="735"/>
      <c r="H386" s="735"/>
      <c r="I386" s="735"/>
      <c r="J386" s="735"/>
      <c r="K386" s="735"/>
      <c r="L386" s="735"/>
      <c r="M386" s="735"/>
      <c r="N386" s="735"/>
      <c r="O386" s="797"/>
      <c r="P386" s="797"/>
      <c r="Q386" s="797"/>
      <c r="R386" s="797"/>
      <c r="S386" s="797"/>
      <c r="T386" s="738" t="s">
        <v>166</v>
      </c>
      <c r="U386" s="738"/>
      <c r="V386" s="73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35" t="s">
        <v>172</v>
      </c>
      <c r="B389" s="735"/>
      <c r="C389" s="735"/>
      <c r="D389" s="735"/>
      <c r="E389" s="735"/>
      <c r="F389" s="735"/>
      <c r="G389" s="735"/>
      <c r="H389" s="735"/>
      <c r="I389" s="735"/>
      <c r="J389" s="735"/>
      <c r="K389" s="735"/>
      <c r="L389" s="735"/>
      <c r="M389" s="735"/>
      <c r="N389" s="735"/>
      <c r="O389" s="797"/>
      <c r="P389" s="797"/>
      <c r="Q389" s="797"/>
      <c r="R389" s="797"/>
      <c r="S389" s="797"/>
      <c r="T389" s="738" t="s">
        <v>166</v>
      </c>
      <c r="U389" s="738"/>
      <c r="V389" s="73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35" t="s">
        <v>173</v>
      </c>
      <c r="B392" s="735"/>
      <c r="C392" s="735"/>
      <c r="D392" s="735"/>
      <c r="E392" s="735"/>
      <c r="F392" s="735"/>
      <c r="G392" s="735"/>
      <c r="H392" s="735"/>
      <c r="I392" s="735"/>
      <c r="J392" s="735"/>
      <c r="K392" s="735"/>
      <c r="L392" s="735"/>
      <c r="M392" s="735"/>
      <c r="N392" s="735"/>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97"/>
      <c r="P393" s="797"/>
      <c r="Q393" s="797"/>
      <c r="R393" s="797"/>
      <c r="S393" s="797"/>
      <c r="T393" s="738" t="s">
        <v>166</v>
      </c>
      <c r="U393" s="738"/>
      <c r="V393" s="73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2941</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65" t="s">
        <v>177</v>
      </c>
      <c r="H398" s="765"/>
      <c r="I398" s="765"/>
      <c r="J398" s="765"/>
      <c r="K398" s="765"/>
      <c r="L398" s="28" t="s">
        <v>18</v>
      </c>
      <c r="M398" s="28" t="s">
        <v>69</v>
      </c>
      <c r="N398" s="745" t="s">
        <v>178</v>
      </c>
      <c r="O398" s="745"/>
      <c r="P398" s="745"/>
      <c r="Q398" s="745"/>
      <c r="R398" s="745"/>
      <c r="S398" s="745"/>
      <c r="T398" s="745"/>
      <c r="U398" s="745"/>
      <c r="V398" s="745"/>
      <c r="W398" s="745"/>
      <c r="X398" s="745"/>
      <c r="Y398" s="745"/>
      <c r="Z398" s="745"/>
      <c r="AA398" s="745"/>
      <c r="AB398" s="745"/>
      <c r="AC398" s="745"/>
      <c r="AD398" s="745"/>
      <c r="AE398" s="745"/>
      <c r="AF398" s="745"/>
      <c r="AG398" s="745"/>
      <c r="AH398" s="745"/>
      <c r="AI398" s="745"/>
      <c r="AJ398" s="28" t="s">
        <v>18</v>
      </c>
      <c r="AK398" s="28" t="s">
        <v>69</v>
      </c>
      <c r="AL398" s="765" t="s">
        <v>179</v>
      </c>
      <c r="AM398" s="765"/>
      <c r="AN398" s="765"/>
      <c r="AO398" s="765"/>
      <c r="AP398" s="765"/>
      <c r="AQ398" s="765"/>
      <c r="AR398" s="28" t="s">
        <v>18</v>
      </c>
      <c r="AS398" s="15"/>
    </row>
    <row r="399" spans="1:54" x14ac:dyDescent="0.15">
      <c r="A399" s="15"/>
      <c r="B399" s="735" t="s">
        <v>180</v>
      </c>
      <c r="C399" s="735"/>
      <c r="D399" s="735"/>
      <c r="E399" s="735"/>
      <c r="F399" s="28" t="s">
        <v>69</v>
      </c>
      <c r="G399" s="790"/>
      <c r="H399" s="790"/>
      <c r="I399" s="790"/>
      <c r="J399" s="790"/>
      <c r="K399" s="790"/>
      <c r="L399" s="790"/>
      <c r="M399" s="790"/>
      <c r="N399" s="790"/>
      <c r="O399" s="790"/>
      <c r="P399" s="790"/>
      <c r="Q399" s="790"/>
      <c r="R399" s="790"/>
      <c r="S399" s="790"/>
      <c r="T399" s="790"/>
      <c r="U399" s="790"/>
      <c r="V399" s="790"/>
      <c r="W399" s="790"/>
      <c r="X399" s="790"/>
      <c r="Y399" s="790"/>
      <c r="Z399" s="790"/>
      <c r="AA399" s="790"/>
      <c r="AB399" s="790"/>
      <c r="AC399" s="790"/>
      <c r="AD399" s="790"/>
      <c r="AE399" s="790"/>
      <c r="AF399" s="790"/>
      <c r="AG399" s="790"/>
      <c r="AH399" s="790"/>
      <c r="AI399" s="790"/>
      <c r="AJ399" s="43" t="s">
        <v>18</v>
      </c>
      <c r="AK399" s="43" t="s">
        <v>69</v>
      </c>
      <c r="AL399" s="798"/>
      <c r="AM399" s="798"/>
      <c r="AN399" s="798"/>
      <c r="AO399" s="798"/>
      <c r="AP399" s="798"/>
      <c r="AQ399" s="92" t="s">
        <v>96</v>
      </c>
      <c r="AR399" s="28" t="s">
        <v>18</v>
      </c>
      <c r="AS399" s="17"/>
    </row>
    <row r="400" spans="1:54" x14ac:dyDescent="0.15">
      <c r="A400" s="15"/>
      <c r="B400" s="735" t="s">
        <v>181</v>
      </c>
      <c r="C400" s="735"/>
      <c r="D400" s="735"/>
      <c r="E400" s="735"/>
      <c r="F400" s="28" t="s">
        <v>69</v>
      </c>
      <c r="G400" s="790"/>
      <c r="H400" s="790"/>
      <c r="I400" s="790"/>
      <c r="J400" s="790"/>
      <c r="K400" s="790"/>
      <c r="L400" s="790"/>
      <c r="M400" s="790"/>
      <c r="N400" s="790"/>
      <c r="O400" s="790"/>
      <c r="P400" s="790"/>
      <c r="Q400" s="790"/>
      <c r="R400" s="790"/>
      <c r="S400" s="790"/>
      <c r="T400" s="790"/>
      <c r="U400" s="790"/>
      <c r="V400" s="790"/>
      <c r="W400" s="790"/>
      <c r="X400" s="790"/>
      <c r="Y400" s="790"/>
      <c r="Z400" s="790"/>
      <c r="AA400" s="790"/>
      <c r="AB400" s="790"/>
      <c r="AC400" s="790"/>
      <c r="AD400" s="790"/>
      <c r="AE400" s="790"/>
      <c r="AF400" s="790"/>
      <c r="AG400" s="790"/>
      <c r="AH400" s="790"/>
      <c r="AI400" s="790"/>
      <c r="AJ400" s="43" t="s">
        <v>18</v>
      </c>
      <c r="AK400" s="43" t="s">
        <v>69</v>
      </c>
      <c r="AL400" s="798"/>
      <c r="AM400" s="798"/>
      <c r="AN400" s="798"/>
      <c r="AO400" s="798"/>
      <c r="AP400" s="798"/>
      <c r="AQ400" s="92" t="s">
        <v>96</v>
      </c>
      <c r="AR400" s="28" t="s">
        <v>18</v>
      </c>
      <c r="AS400" s="17"/>
    </row>
    <row r="401" spans="1:45" x14ac:dyDescent="0.15">
      <c r="A401" s="15"/>
      <c r="B401" s="735" t="s">
        <v>182</v>
      </c>
      <c r="C401" s="735"/>
      <c r="D401" s="735"/>
      <c r="E401" s="735"/>
      <c r="F401" s="28" t="s">
        <v>69</v>
      </c>
      <c r="G401" s="790"/>
      <c r="H401" s="790"/>
      <c r="I401" s="790"/>
      <c r="J401" s="790"/>
      <c r="K401" s="790"/>
      <c r="L401" s="790"/>
      <c r="M401" s="790"/>
      <c r="N401" s="790"/>
      <c r="O401" s="790"/>
      <c r="P401" s="790"/>
      <c r="Q401" s="790"/>
      <c r="R401" s="790"/>
      <c r="S401" s="790"/>
      <c r="T401" s="790"/>
      <c r="U401" s="790"/>
      <c r="V401" s="790"/>
      <c r="W401" s="790"/>
      <c r="X401" s="790"/>
      <c r="Y401" s="790"/>
      <c r="Z401" s="790"/>
      <c r="AA401" s="790"/>
      <c r="AB401" s="790"/>
      <c r="AC401" s="790"/>
      <c r="AD401" s="790"/>
      <c r="AE401" s="790"/>
      <c r="AF401" s="790"/>
      <c r="AG401" s="790"/>
      <c r="AH401" s="790"/>
      <c r="AI401" s="790"/>
      <c r="AJ401" s="43" t="s">
        <v>18</v>
      </c>
      <c r="AK401" s="43" t="s">
        <v>69</v>
      </c>
      <c r="AL401" s="798"/>
      <c r="AM401" s="798"/>
      <c r="AN401" s="798"/>
      <c r="AO401" s="798"/>
      <c r="AP401" s="798"/>
      <c r="AQ401" s="92" t="s">
        <v>96</v>
      </c>
      <c r="AR401" s="28" t="s">
        <v>18</v>
      </c>
      <c r="AS401" s="17"/>
    </row>
    <row r="402" spans="1:45" x14ac:dyDescent="0.15">
      <c r="A402" s="15"/>
      <c r="B402" s="735" t="s">
        <v>183</v>
      </c>
      <c r="C402" s="735"/>
      <c r="D402" s="735"/>
      <c r="E402" s="735"/>
      <c r="F402" s="28" t="s">
        <v>69</v>
      </c>
      <c r="G402" s="790"/>
      <c r="H402" s="790"/>
      <c r="I402" s="790"/>
      <c r="J402" s="790"/>
      <c r="K402" s="790"/>
      <c r="L402" s="790"/>
      <c r="M402" s="790"/>
      <c r="N402" s="790"/>
      <c r="O402" s="790"/>
      <c r="P402" s="790"/>
      <c r="Q402" s="790"/>
      <c r="R402" s="790"/>
      <c r="S402" s="790"/>
      <c r="T402" s="790"/>
      <c r="U402" s="790"/>
      <c r="V402" s="790"/>
      <c r="W402" s="790"/>
      <c r="X402" s="790"/>
      <c r="Y402" s="790"/>
      <c r="Z402" s="790"/>
      <c r="AA402" s="790"/>
      <c r="AB402" s="790"/>
      <c r="AC402" s="790"/>
      <c r="AD402" s="790"/>
      <c r="AE402" s="790"/>
      <c r="AF402" s="790"/>
      <c r="AG402" s="790"/>
      <c r="AH402" s="790"/>
      <c r="AI402" s="790"/>
      <c r="AJ402" s="43" t="s">
        <v>18</v>
      </c>
      <c r="AK402" s="43" t="s">
        <v>69</v>
      </c>
      <c r="AL402" s="798"/>
      <c r="AM402" s="798"/>
      <c r="AN402" s="798"/>
      <c r="AO402" s="798"/>
      <c r="AP402" s="798"/>
      <c r="AQ402" s="92" t="s">
        <v>96</v>
      </c>
      <c r="AR402" s="28" t="s">
        <v>18</v>
      </c>
      <c r="AS402" s="17"/>
    </row>
    <row r="403" spans="1:45" x14ac:dyDescent="0.15">
      <c r="A403" s="15"/>
      <c r="B403" s="735" t="s">
        <v>184</v>
      </c>
      <c r="C403" s="735"/>
      <c r="D403" s="735"/>
      <c r="E403" s="735"/>
      <c r="F403" s="28" t="s">
        <v>69</v>
      </c>
      <c r="G403" s="790"/>
      <c r="H403" s="790"/>
      <c r="I403" s="790"/>
      <c r="J403" s="790"/>
      <c r="K403" s="790"/>
      <c r="L403" s="790"/>
      <c r="M403" s="790"/>
      <c r="N403" s="790"/>
      <c r="O403" s="790"/>
      <c r="P403" s="790"/>
      <c r="Q403" s="790"/>
      <c r="R403" s="790"/>
      <c r="S403" s="790"/>
      <c r="T403" s="790"/>
      <c r="U403" s="790"/>
      <c r="V403" s="790"/>
      <c r="W403" s="790"/>
      <c r="X403" s="790"/>
      <c r="Y403" s="790"/>
      <c r="Z403" s="790"/>
      <c r="AA403" s="790"/>
      <c r="AB403" s="790"/>
      <c r="AC403" s="790"/>
      <c r="AD403" s="790"/>
      <c r="AE403" s="790"/>
      <c r="AF403" s="790"/>
      <c r="AG403" s="790"/>
      <c r="AH403" s="790"/>
      <c r="AI403" s="790"/>
      <c r="AJ403" s="43" t="s">
        <v>18</v>
      </c>
      <c r="AK403" s="43" t="s">
        <v>69</v>
      </c>
      <c r="AL403" s="798"/>
      <c r="AM403" s="798"/>
      <c r="AN403" s="798"/>
      <c r="AO403" s="798"/>
      <c r="AP403" s="798"/>
      <c r="AQ403" s="92" t="s">
        <v>96</v>
      </c>
      <c r="AR403" s="28" t="s">
        <v>18</v>
      </c>
      <c r="AS403" s="17"/>
    </row>
    <row r="404" spans="1:45" x14ac:dyDescent="0.15">
      <c r="A404" s="15"/>
      <c r="B404" s="735" t="s">
        <v>185</v>
      </c>
      <c r="C404" s="735"/>
      <c r="D404" s="735"/>
      <c r="E404" s="735"/>
      <c r="F404" s="28" t="s">
        <v>69</v>
      </c>
      <c r="G404" s="790"/>
      <c r="H404" s="790"/>
      <c r="I404" s="790"/>
      <c r="J404" s="790"/>
      <c r="K404" s="790"/>
      <c r="L404" s="790"/>
      <c r="M404" s="790"/>
      <c r="N404" s="790"/>
      <c r="O404" s="790"/>
      <c r="P404" s="790"/>
      <c r="Q404" s="790"/>
      <c r="R404" s="790"/>
      <c r="S404" s="790"/>
      <c r="T404" s="790"/>
      <c r="U404" s="790"/>
      <c r="V404" s="790"/>
      <c r="W404" s="790"/>
      <c r="X404" s="790"/>
      <c r="Y404" s="790"/>
      <c r="Z404" s="790"/>
      <c r="AA404" s="790"/>
      <c r="AB404" s="790"/>
      <c r="AC404" s="790"/>
      <c r="AD404" s="790"/>
      <c r="AE404" s="790"/>
      <c r="AF404" s="790"/>
      <c r="AG404" s="790"/>
      <c r="AH404" s="790"/>
      <c r="AI404" s="790"/>
      <c r="AJ404" s="43" t="s">
        <v>18</v>
      </c>
      <c r="AK404" s="43" t="s">
        <v>69</v>
      </c>
      <c r="AL404" s="798"/>
      <c r="AM404" s="798"/>
      <c r="AN404" s="798"/>
      <c r="AO404" s="798"/>
      <c r="AP404" s="798"/>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35" t="s">
        <v>186</v>
      </c>
      <c r="B407" s="735"/>
      <c r="C407" s="735"/>
      <c r="D407" s="735"/>
      <c r="E407" s="735"/>
      <c r="F407" s="735"/>
      <c r="G407" s="735"/>
      <c r="H407" s="735"/>
      <c r="I407" s="735"/>
      <c r="J407" s="735"/>
      <c r="K407" s="735"/>
      <c r="L407" s="735"/>
      <c r="M407" s="799" t="s">
        <v>3</v>
      </c>
      <c r="N407" s="799"/>
      <c r="O407" s="799"/>
      <c r="P407" s="799"/>
      <c r="Q407" s="799"/>
      <c r="R407" s="799"/>
      <c r="S407" s="799"/>
      <c r="T407" s="799"/>
      <c r="U407" s="799"/>
      <c r="V407" s="799"/>
      <c r="W407" s="799"/>
      <c r="X407" s="799"/>
      <c r="Y407" s="799"/>
      <c r="Z407" s="799"/>
      <c r="AA407" s="799"/>
      <c r="AB407" s="799"/>
      <c r="AC407" s="799"/>
      <c r="AD407" s="799"/>
      <c r="AE407" s="799"/>
      <c r="AF407" s="799"/>
      <c r="AG407" s="799"/>
      <c r="AH407" s="799"/>
      <c r="AI407" s="799"/>
      <c r="AJ407" s="799"/>
      <c r="AK407" s="799"/>
      <c r="AL407" s="799"/>
      <c r="AM407" s="799"/>
      <c r="AN407" s="799"/>
      <c r="AO407" s="799"/>
      <c r="AP407" s="799"/>
      <c r="AQ407" s="799"/>
      <c r="AR407" s="799"/>
      <c r="AS407" s="799"/>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35" t="s">
        <v>187</v>
      </c>
      <c r="B410" s="735"/>
      <c r="C410" s="735"/>
      <c r="D410" s="735"/>
      <c r="E410" s="735"/>
      <c r="F410" s="735"/>
      <c r="G410" s="735"/>
      <c r="H410" s="735"/>
      <c r="I410" s="735"/>
      <c r="J410" s="735"/>
      <c r="K410" s="735"/>
      <c r="L410" s="735"/>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9"/>
      <c r="D411" s="799"/>
      <c r="E411" s="799"/>
      <c r="F411" s="799"/>
      <c r="G411" s="799"/>
      <c r="H411" s="799"/>
      <c r="I411" s="799"/>
      <c r="J411" s="799"/>
      <c r="K411" s="799"/>
      <c r="L411" s="799"/>
      <c r="M411" s="799"/>
      <c r="N411" s="799"/>
      <c r="O411" s="799"/>
      <c r="P411" s="799"/>
      <c r="Q411" s="799"/>
      <c r="R411" s="799"/>
      <c r="S411" s="799"/>
      <c r="T411" s="799"/>
      <c r="U411" s="799"/>
      <c r="V411" s="799"/>
      <c r="W411" s="799"/>
      <c r="X411" s="799"/>
      <c r="Y411" s="799"/>
      <c r="Z411" s="799"/>
      <c r="AA411" s="799"/>
      <c r="AB411" s="799"/>
      <c r="AC411" s="799"/>
      <c r="AD411" s="799"/>
      <c r="AE411" s="799"/>
      <c r="AF411" s="799"/>
      <c r="AG411" s="799"/>
      <c r="AH411" s="799"/>
      <c r="AI411" s="799"/>
      <c r="AJ411" s="799"/>
      <c r="AK411" s="799"/>
      <c r="AL411" s="799"/>
      <c r="AM411" s="799"/>
      <c r="AN411" s="799"/>
      <c r="AO411" s="799"/>
      <c r="AP411" s="799"/>
      <c r="AQ411" s="799"/>
      <c r="AR411" s="799"/>
      <c r="AS411" s="799"/>
    </row>
    <row r="412" spans="1:45" x14ac:dyDescent="0.15">
      <c r="A412" s="17"/>
      <c r="B412" s="17"/>
      <c r="C412" s="799"/>
      <c r="D412" s="799"/>
      <c r="E412" s="799"/>
      <c r="F412" s="799"/>
      <c r="G412" s="799"/>
      <c r="H412" s="799"/>
      <c r="I412" s="799"/>
      <c r="J412" s="799"/>
      <c r="K412" s="799"/>
      <c r="L412" s="799"/>
      <c r="M412" s="799"/>
      <c r="N412" s="799"/>
      <c r="O412" s="799"/>
      <c r="P412" s="799"/>
      <c r="Q412" s="799"/>
      <c r="R412" s="799"/>
      <c r="S412" s="799"/>
      <c r="T412" s="799"/>
      <c r="U412" s="799"/>
      <c r="V412" s="799"/>
      <c r="W412" s="799"/>
      <c r="X412" s="799"/>
      <c r="Y412" s="799"/>
      <c r="Z412" s="799"/>
      <c r="AA412" s="799"/>
      <c r="AB412" s="799"/>
      <c r="AC412" s="799"/>
      <c r="AD412" s="799"/>
      <c r="AE412" s="799"/>
      <c r="AF412" s="799"/>
      <c r="AG412" s="799"/>
      <c r="AH412" s="799"/>
      <c r="AI412" s="799"/>
      <c r="AJ412" s="799"/>
      <c r="AK412" s="799"/>
      <c r="AL412" s="799"/>
      <c r="AM412" s="799"/>
      <c r="AN412" s="799"/>
      <c r="AO412" s="799"/>
      <c r="AP412" s="799"/>
      <c r="AQ412" s="799"/>
      <c r="AR412" s="799"/>
      <c r="AS412" s="799"/>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65" t="s">
        <v>167</v>
      </c>
      <c r="B416" s="765"/>
      <c r="C416" s="765"/>
      <c r="D416" s="765"/>
      <c r="E416" s="765"/>
      <c r="F416" s="765"/>
      <c r="G416" s="765"/>
      <c r="H416" s="765"/>
      <c r="I416" s="765"/>
      <c r="J416" s="765"/>
      <c r="K416" s="765"/>
      <c r="L416" s="765"/>
      <c r="M416" s="765"/>
      <c r="N416" s="765"/>
      <c r="O416" s="765"/>
      <c r="P416" s="765"/>
      <c r="Q416" s="765"/>
      <c r="R416" s="765"/>
      <c r="S416" s="765"/>
      <c r="T416" s="765"/>
      <c r="U416" s="765"/>
      <c r="V416" s="765"/>
      <c r="W416" s="765"/>
      <c r="X416" s="765"/>
      <c r="Y416" s="765"/>
      <c r="Z416" s="765"/>
      <c r="AA416" s="765"/>
      <c r="AB416" s="765"/>
      <c r="AC416" s="765"/>
      <c r="AD416" s="765"/>
      <c r="AE416" s="765"/>
      <c r="AF416" s="765"/>
      <c r="AG416" s="765"/>
      <c r="AH416" s="765"/>
      <c r="AI416" s="765"/>
      <c r="AJ416" s="765"/>
      <c r="AK416" s="765"/>
      <c r="AL416" s="765"/>
      <c r="AM416" s="765"/>
      <c r="AN416" s="765"/>
      <c r="AO416" s="765"/>
      <c r="AP416" s="765"/>
      <c r="AQ416" s="765"/>
      <c r="AR416" s="765"/>
      <c r="AS416" s="765"/>
    </row>
    <row r="417" spans="1:45" outlineLevel="1" x14ac:dyDescent="0.15">
      <c r="A417" s="15"/>
      <c r="B417" s="745" t="s">
        <v>168</v>
      </c>
      <c r="C417" s="745"/>
      <c r="D417" s="745"/>
      <c r="E417" s="745"/>
      <c r="F417" s="745"/>
      <c r="G417" s="745"/>
      <c r="H417" s="745"/>
      <c r="I417" s="745"/>
      <c r="J417" s="745"/>
      <c r="K417" s="745"/>
      <c r="L417" s="745"/>
      <c r="M417" s="745"/>
      <c r="N417" s="745"/>
      <c r="O417" s="745"/>
      <c r="P417" s="745"/>
      <c r="Q417" s="745"/>
      <c r="R417" s="745"/>
      <c r="S417" s="745"/>
      <c r="T417" s="745"/>
      <c r="U417" s="745"/>
      <c r="V417" s="745"/>
      <c r="W417" s="745"/>
      <c r="X417" s="745"/>
      <c r="Y417" s="745"/>
      <c r="Z417" s="745"/>
      <c r="AA417" s="745"/>
      <c r="AB417" s="745"/>
      <c r="AC417" s="745"/>
      <c r="AD417" s="745"/>
      <c r="AE417" s="745"/>
      <c r="AF417" s="745"/>
      <c r="AG417" s="745"/>
      <c r="AH417" s="745"/>
      <c r="AI417" s="745"/>
      <c r="AJ417" s="745"/>
      <c r="AK417" s="745"/>
      <c r="AL417" s="745"/>
      <c r="AM417" s="745"/>
      <c r="AN417" s="745"/>
      <c r="AO417" s="745"/>
      <c r="AP417" s="745"/>
      <c r="AQ417" s="745"/>
      <c r="AR417" s="745"/>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5" t="s">
        <v>152</v>
      </c>
      <c r="B420" s="745"/>
      <c r="C420" s="745"/>
      <c r="D420" s="745"/>
      <c r="E420" s="745"/>
      <c r="F420" s="745"/>
      <c r="G420" s="745"/>
      <c r="H420" s="745"/>
      <c r="I420" s="745"/>
      <c r="J420" s="757"/>
      <c r="K420" s="757"/>
      <c r="L420" s="757"/>
      <c r="M420" s="757"/>
      <c r="N420" s="757"/>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5" t="s">
        <v>169</v>
      </c>
      <c r="B423" s="745"/>
      <c r="C423" s="745"/>
      <c r="D423" s="745"/>
      <c r="E423" s="745"/>
      <c r="F423" s="745"/>
      <c r="G423" s="745"/>
      <c r="H423" s="745"/>
      <c r="I423" s="745"/>
      <c r="J423" s="757" t="s">
        <v>163</v>
      </c>
      <c r="K423" s="757"/>
      <c r="L423" s="754"/>
      <c r="M423" s="754"/>
      <c r="N423" s="765" t="s">
        <v>133</v>
      </c>
      <c r="O423" s="76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35" t="s">
        <v>170</v>
      </c>
      <c r="B426" s="735"/>
      <c r="C426" s="735"/>
      <c r="D426" s="735"/>
      <c r="E426" s="735"/>
      <c r="F426" s="735"/>
      <c r="G426" s="735"/>
      <c r="H426" s="735"/>
      <c r="I426" s="735"/>
      <c r="J426" s="735"/>
      <c r="K426" s="735"/>
      <c r="L426" s="735"/>
      <c r="M426" s="735"/>
      <c r="N426" s="735"/>
      <c r="O426" s="797"/>
      <c r="P426" s="797"/>
      <c r="Q426" s="797"/>
      <c r="R426" s="797"/>
      <c r="S426" s="797"/>
      <c r="T426" s="738" t="s">
        <v>166</v>
      </c>
      <c r="U426" s="738"/>
      <c r="V426" s="73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35" t="s">
        <v>171</v>
      </c>
      <c r="B429" s="735"/>
      <c r="C429" s="735"/>
      <c r="D429" s="735"/>
      <c r="E429" s="735"/>
      <c r="F429" s="735"/>
      <c r="G429" s="735"/>
      <c r="H429" s="735"/>
      <c r="I429" s="735"/>
      <c r="J429" s="735"/>
      <c r="K429" s="735"/>
      <c r="L429" s="735"/>
      <c r="M429" s="735"/>
      <c r="N429" s="735"/>
      <c r="O429" s="797"/>
      <c r="P429" s="797"/>
      <c r="Q429" s="797"/>
      <c r="R429" s="797"/>
      <c r="S429" s="797"/>
      <c r="T429" s="738" t="s">
        <v>166</v>
      </c>
      <c r="U429" s="738"/>
      <c r="V429" s="73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35" t="s">
        <v>172</v>
      </c>
      <c r="B432" s="735"/>
      <c r="C432" s="735"/>
      <c r="D432" s="735"/>
      <c r="E432" s="735"/>
      <c r="F432" s="735"/>
      <c r="G432" s="735"/>
      <c r="H432" s="735"/>
      <c r="I432" s="735"/>
      <c r="J432" s="735"/>
      <c r="K432" s="735"/>
      <c r="L432" s="735"/>
      <c r="M432" s="735"/>
      <c r="N432" s="735"/>
      <c r="O432" s="797"/>
      <c r="P432" s="797"/>
      <c r="Q432" s="797"/>
      <c r="R432" s="797"/>
      <c r="S432" s="797"/>
      <c r="T432" s="738" t="s">
        <v>166</v>
      </c>
      <c r="U432" s="738"/>
      <c r="V432" s="73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35" t="s">
        <v>173</v>
      </c>
      <c r="B435" s="735"/>
      <c r="C435" s="735"/>
      <c r="D435" s="735"/>
      <c r="E435" s="735"/>
      <c r="F435" s="735"/>
      <c r="G435" s="735"/>
      <c r="H435" s="735"/>
      <c r="I435" s="735"/>
      <c r="J435" s="735"/>
      <c r="K435" s="735"/>
      <c r="L435" s="735"/>
      <c r="M435" s="735"/>
      <c r="N435" s="735"/>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97"/>
      <c r="P436" s="797"/>
      <c r="Q436" s="797"/>
      <c r="R436" s="797"/>
      <c r="S436" s="797"/>
      <c r="T436" s="738" t="s">
        <v>166</v>
      </c>
      <c r="U436" s="738"/>
      <c r="V436" s="73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2941</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65" t="s">
        <v>177</v>
      </c>
      <c r="H441" s="765"/>
      <c r="I441" s="765"/>
      <c r="J441" s="765"/>
      <c r="K441" s="765"/>
      <c r="L441" s="28" t="s">
        <v>18</v>
      </c>
      <c r="M441" s="28" t="s">
        <v>69</v>
      </c>
      <c r="N441" s="745" t="s">
        <v>178</v>
      </c>
      <c r="O441" s="745"/>
      <c r="P441" s="745"/>
      <c r="Q441" s="745"/>
      <c r="R441" s="745"/>
      <c r="S441" s="745"/>
      <c r="T441" s="745"/>
      <c r="U441" s="745"/>
      <c r="V441" s="745"/>
      <c r="W441" s="745"/>
      <c r="X441" s="745"/>
      <c r="Y441" s="745"/>
      <c r="Z441" s="745"/>
      <c r="AA441" s="745"/>
      <c r="AB441" s="745"/>
      <c r="AC441" s="745"/>
      <c r="AD441" s="745"/>
      <c r="AE441" s="745"/>
      <c r="AF441" s="745"/>
      <c r="AG441" s="745"/>
      <c r="AH441" s="745"/>
      <c r="AI441" s="745"/>
      <c r="AJ441" s="28" t="s">
        <v>18</v>
      </c>
      <c r="AK441" s="28" t="s">
        <v>69</v>
      </c>
      <c r="AL441" s="765" t="s">
        <v>179</v>
      </c>
      <c r="AM441" s="765"/>
      <c r="AN441" s="765"/>
      <c r="AO441" s="765"/>
      <c r="AP441" s="765"/>
      <c r="AQ441" s="765"/>
      <c r="AR441" s="28" t="s">
        <v>18</v>
      </c>
      <c r="AS441" s="15"/>
    </row>
    <row r="442" spans="1:54" outlineLevel="1" x14ac:dyDescent="0.15">
      <c r="A442" s="15"/>
      <c r="B442" s="735" t="s">
        <v>180</v>
      </c>
      <c r="C442" s="735"/>
      <c r="D442" s="735"/>
      <c r="E442" s="735"/>
      <c r="F442" s="28" t="s">
        <v>69</v>
      </c>
      <c r="G442" s="790"/>
      <c r="H442" s="790"/>
      <c r="I442" s="790"/>
      <c r="J442" s="790"/>
      <c r="K442" s="790"/>
      <c r="L442" s="790"/>
      <c r="M442" s="790"/>
      <c r="N442" s="790"/>
      <c r="O442" s="790"/>
      <c r="P442" s="790"/>
      <c r="Q442" s="790"/>
      <c r="R442" s="790"/>
      <c r="S442" s="790"/>
      <c r="T442" s="790"/>
      <c r="U442" s="790"/>
      <c r="V442" s="790"/>
      <c r="W442" s="790"/>
      <c r="X442" s="790"/>
      <c r="Y442" s="790"/>
      <c r="Z442" s="790"/>
      <c r="AA442" s="790"/>
      <c r="AB442" s="790"/>
      <c r="AC442" s="790"/>
      <c r="AD442" s="790"/>
      <c r="AE442" s="790"/>
      <c r="AF442" s="790"/>
      <c r="AG442" s="790"/>
      <c r="AH442" s="790"/>
      <c r="AI442" s="790"/>
      <c r="AJ442" s="43" t="s">
        <v>18</v>
      </c>
      <c r="AK442" s="43" t="s">
        <v>69</v>
      </c>
      <c r="AL442" s="798"/>
      <c r="AM442" s="798"/>
      <c r="AN442" s="798"/>
      <c r="AO442" s="798"/>
      <c r="AP442" s="798"/>
      <c r="AQ442" s="92" t="s">
        <v>96</v>
      </c>
      <c r="AR442" s="28" t="s">
        <v>18</v>
      </c>
      <c r="AS442" s="17"/>
    </row>
    <row r="443" spans="1:54" outlineLevel="1" x14ac:dyDescent="0.15">
      <c r="A443" s="15"/>
      <c r="B443" s="735" t="s">
        <v>181</v>
      </c>
      <c r="C443" s="735"/>
      <c r="D443" s="735"/>
      <c r="E443" s="735"/>
      <c r="F443" s="28" t="s">
        <v>69</v>
      </c>
      <c r="G443" s="790"/>
      <c r="H443" s="790"/>
      <c r="I443" s="790"/>
      <c r="J443" s="790"/>
      <c r="K443" s="790"/>
      <c r="L443" s="790"/>
      <c r="M443" s="790"/>
      <c r="N443" s="790"/>
      <c r="O443" s="790"/>
      <c r="P443" s="790"/>
      <c r="Q443" s="790"/>
      <c r="R443" s="790"/>
      <c r="S443" s="790"/>
      <c r="T443" s="790"/>
      <c r="U443" s="790"/>
      <c r="V443" s="790"/>
      <c r="W443" s="790"/>
      <c r="X443" s="790"/>
      <c r="Y443" s="790"/>
      <c r="Z443" s="790"/>
      <c r="AA443" s="790"/>
      <c r="AB443" s="790"/>
      <c r="AC443" s="790"/>
      <c r="AD443" s="790"/>
      <c r="AE443" s="790"/>
      <c r="AF443" s="790"/>
      <c r="AG443" s="790"/>
      <c r="AH443" s="790"/>
      <c r="AI443" s="790"/>
      <c r="AJ443" s="43" t="s">
        <v>18</v>
      </c>
      <c r="AK443" s="43" t="s">
        <v>69</v>
      </c>
      <c r="AL443" s="798"/>
      <c r="AM443" s="798"/>
      <c r="AN443" s="798"/>
      <c r="AO443" s="798"/>
      <c r="AP443" s="798"/>
      <c r="AQ443" s="92" t="s">
        <v>96</v>
      </c>
      <c r="AR443" s="28" t="s">
        <v>18</v>
      </c>
      <c r="AS443" s="17"/>
    </row>
    <row r="444" spans="1:54" outlineLevel="1" x14ac:dyDescent="0.15">
      <c r="A444" s="15"/>
      <c r="B444" s="735" t="s">
        <v>182</v>
      </c>
      <c r="C444" s="735"/>
      <c r="D444" s="735"/>
      <c r="E444" s="735"/>
      <c r="F444" s="28" t="s">
        <v>69</v>
      </c>
      <c r="G444" s="790"/>
      <c r="H444" s="790"/>
      <c r="I444" s="790"/>
      <c r="J444" s="790"/>
      <c r="K444" s="790"/>
      <c r="L444" s="790"/>
      <c r="M444" s="790"/>
      <c r="N444" s="790"/>
      <c r="O444" s="790"/>
      <c r="P444" s="790"/>
      <c r="Q444" s="790"/>
      <c r="R444" s="790"/>
      <c r="S444" s="790"/>
      <c r="T444" s="790"/>
      <c r="U444" s="790"/>
      <c r="V444" s="790"/>
      <c r="W444" s="790"/>
      <c r="X444" s="790"/>
      <c r="Y444" s="790"/>
      <c r="Z444" s="790"/>
      <c r="AA444" s="790"/>
      <c r="AB444" s="790"/>
      <c r="AC444" s="790"/>
      <c r="AD444" s="790"/>
      <c r="AE444" s="790"/>
      <c r="AF444" s="790"/>
      <c r="AG444" s="790"/>
      <c r="AH444" s="790"/>
      <c r="AI444" s="790"/>
      <c r="AJ444" s="43" t="s">
        <v>18</v>
      </c>
      <c r="AK444" s="43" t="s">
        <v>69</v>
      </c>
      <c r="AL444" s="798"/>
      <c r="AM444" s="798"/>
      <c r="AN444" s="798"/>
      <c r="AO444" s="798"/>
      <c r="AP444" s="798"/>
      <c r="AQ444" s="92" t="s">
        <v>96</v>
      </c>
      <c r="AR444" s="28" t="s">
        <v>18</v>
      </c>
      <c r="AS444" s="17"/>
    </row>
    <row r="445" spans="1:54" outlineLevel="1" x14ac:dyDescent="0.15">
      <c r="A445" s="15"/>
      <c r="B445" s="735" t="s">
        <v>183</v>
      </c>
      <c r="C445" s="735"/>
      <c r="D445" s="735"/>
      <c r="E445" s="735"/>
      <c r="F445" s="28" t="s">
        <v>69</v>
      </c>
      <c r="G445" s="790"/>
      <c r="H445" s="790"/>
      <c r="I445" s="790"/>
      <c r="J445" s="790"/>
      <c r="K445" s="790"/>
      <c r="L445" s="790"/>
      <c r="M445" s="790"/>
      <c r="N445" s="790"/>
      <c r="O445" s="790"/>
      <c r="P445" s="790"/>
      <c r="Q445" s="790"/>
      <c r="R445" s="790"/>
      <c r="S445" s="790"/>
      <c r="T445" s="790"/>
      <c r="U445" s="790"/>
      <c r="V445" s="790"/>
      <c r="W445" s="790"/>
      <c r="X445" s="790"/>
      <c r="Y445" s="790"/>
      <c r="Z445" s="790"/>
      <c r="AA445" s="790"/>
      <c r="AB445" s="790"/>
      <c r="AC445" s="790"/>
      <c r="AD445" s="790"/>
      <c r="AE445" s="790"/>
      <c r="AF445" s="790"/>
      <c r="AG445" s="790"/>
      <c r="AH445" s="790"/>
      <c r="AI445" s="790"/>
      <c r="AJ445" s="43" t="s">
        <v>18</v>
      </c>
      <c r="AK445" s="43" t="s">
        <v>69</v>
      </c>
      <c r="AL445" s="798"/>
      <c r="AM445" s="798"/>
      <c r="AN445" s="798"/>
      <c r="AO445" s="798"/>
      <c r="AP445" s="798"/>
      <c r="AQ445" s="92" t="s">
        <v>96</v>
      </c>
      <c r="AR445" s="28" t="s">
        <v>18</v>
      </c>
      <c r="AS445" s="17"/>
    </row>
    <row r="446" spans="1:54" outlineLevel="1" x14ac:dyDescent="0.15">
      <c r="A446" s="15"/>
      <c r="B446" s="735" t="s">
        <v>184</v>
      </c>
      <c r="C446" s="735"/>
      <c r="D446" s="735"/>
      <c r="E446" s="735"/>
      <c r="F446" s="28" t="s">
        <v>69</v>
      </c>
      <c r="G446" s="790"/>
      <c r="H446" s="790"/>
      <c r="I446" s="790"/>
      <c r="J446" s="790"/>
      <c r="K446" s="790"/>
      <c r="L446" s="790"/>
      <c r="M446" s="790"/>
      <c r="N446" s="790"/>
      <c r="O446" s="790"/>
      <c r="P446" s="790"/>
      <c r="Q446" s="790"/>
      <c r="R446" s="790"/>
      <c r="S446" s="790"/>
      <c r="T446" s="790"/>
      <c r="U446" s="790"/>
      <c r="V446" s="790"/>
      <c r="W446" s="790"/>
      <c r="X446" s="790"/>
      <c r="Y446" s="790"/>
      <c r="Z446" s="790"/>
      <c r="AA446" s="790"/>
      <c r="AB446" s="790"/>
      <c r="AC446" s="790"/>
      <c r="AD446" s="790"/>
      <c r="AE446" s="790"/>
      <c r="AF446" s="790"/>
      <c r="AG446" s="790"/>
      <c r="AH446" s="790"/>
      <c r="AI446" s="790"/>
      <c r="AJ446" s="43" t="s">
        <v>18</v>
      </c>
      <c r="AK446" s="43" t="s">
        <v>69</v>
      </c>
      <c r="AL446" s="798"/>
      <c r="AM446" s="798"/>
      <c r="AN446" s="798"/>
      <c r="AO446" s="798"/>
      <c r="AP446" s="798"/>
      <c r="AQ446" s="92" t="s">
        <v>96</v>
      </c>
      <c r="AR446" s="28" t="s">
        <v>18</v>
      </c>
      <c r="AS446" s="17"/>
    </row>
    <row r="447" spans="1:54" outlineLevel="1" x14ac:dyDescent="0.15">
      <c r="A447" s="15"/>
      <c r="B447" s="735" t="s">
        <v>185</v>
      </c>
      <c r="C447" s="735"/>
      <c r="D447" s="735"/>
      <c r="E447" s="735"/>
      <c r="F447" s="28" t="s">
        <v>69</v>
      </c>
      <c r="G447" s="790"/>
      <c r="H447" s="790"/>
      <c r="I447" s="790"/>
      <c r="J447" s="790"/>
      <c r="K447" s="790"/>
      <c r="L447" s="790"/>
      <c r="M447" s="790"/>
      <c r="N447" s="790"/>
      <c r="O447" s="790"/>
      <c r="P447" s="790"/>
      <c r="Q447" s="790"/>
      <c r="R447" s="790"/>
      <c r="S447" s="790"/>
      <c r="T447" s="790"/>
      <c r="U447" s="790"/>
      <c r="V447" s="790"/>
      <c r="W447" s="790"/>
      <c r="X447" s="790"/>
      <c r="Y447" s="790"/>
      <c r="Z447" s="790"/>
      <c r="AA447" s="790"/>
      <c r="AB447" s="790"/>
      <c r="AC447" s="790"/>
      <c r="AD447" s="790"/>
      <c r="AE447" s="790"/>
      <c r="AF447" s="790"/>
      <c r="AG447" s="790"/>
      <c r="AH447" s="790"/>
      <c r="AI447" s="790"/>
      <c r="AJ447" s="43" t="s">
        <v>18</v>
      </c>
      <c r="AK447" s="43" t="s">
        <v>69</v>
      </c>
      <c r="AL447" s="798"/>
      <c r="AM447" s="798"/>
      <c r="AN447" s="798"/>
      <c r="AO447" s="798"/>
      <c r="AP447" s="798"/>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35" t="s">
        <v>186</v>
      </c>
      <c r="B450" s="735"/>
      <c r="C450" s="735"/>
      <c r="D450" s="735"/>
      <c r="E450" s="735"/>
      <c r="F450" s="735"/>
      <c r="G450" s="735"/>
      <c r="H450" s="735"/>
      <c r="I450" s="735"/>
      <c r="J450" s="735"/>
      <c r="K450" s="735"/>
      <c r="L450" s="735"/>
      <c r="M450" s="799" t="s">
        <v>3</v>
      </c>
      <c r="N450" s="799"/>
      <c r="O450" s="799"/>
      <c r="P450" s="799"/>
      <c r="Q450" s="799"/>
      <c r="R450" s="799"/>
      <c r="S450" s="799"/>
      <c r="T450" s="799"/>
      <c r="U450" s="799"/>
      <c r="V450" s="799"/>
      <c r="W450" s="799"/>
      <c r="X450" s="799"/>
      <c r="Y450" s="799"/>
      <c r="Z450" s="799"/>
      <c r="AA450" s="799"/>
      <c r="AB450" s="799"/>
      <c r="AC450" s="799"/>
      <c r="AD450" s="799"/>
      <c r="AE450" s="799"/>
      <c r="AF450" s="799"/>
      <c r="AG450" s="799"/>
      <c r="AH450" s="799"/>
      <c r="AI450" s="799"/>
      <c r="AJ450" s="799"/>
      <c r="AK450" s="799"/>
      <c r="AL450" s="799"/>
      <c r="AM450" s="799"/>
      <c r="AN450" s="799"/>
      <c r="AO450" s="799"/>
      <c r="AP450" s="799"/>
      <c r="AQ450" s="799"/>
      <c r="AR450" s="799"/>
      <c r="AS450" s="799"/>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35" t="s">
        <v>187</v>
      </c>
      <c r="B453" s="735"/>
      <c r="C453" s="735"/>
      <c r="D453" s="735"/>
      <c r="E453" s="735"/>
      <c r="F453" s="735"/>
      <c r="G453" s="735"/>
      <c r="H453" s="735"/>
      <c r="I453" s="735"/>
      <c r="J453" s="735"/>
      <c r="K453" s="735"/>
      <c r="L453" s="735"/>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9"/>
      <c r="D454" s="799"/>
      <c r="E454" s="799"/>
      <c r="F454" s="799"/>
      <c r="G454" s="799"/>
      <c r="H454" s="799"/>
      <c r="I454" s="799"/>
      <c r="J454" s="799"/>
      <c r="K454" s="799"/>
      <c r="L454" s="799"/>
      <c r="M454" s="799"/>
      <c r="N454" s="799"/>
      <c r="O454" s="799"/>
      <c r="P454" s="799"/>
      <c r="Q454" s="799"/>
      <c r="R454" s="799"/>
      <c r="S454" s="799"/>
      <c r="T454" s="799"/>
      <c r="U454" s="799"/>
      <c r="V454" s="799"/>
      <c r="W454" s="799"/>
      <c r="X454" s="799"/>
      <c r="Y454" s="799"/>
      <c r="Z454" s="799"/>
      <c r="AA454" s="799"/>
      <c r="AB454" s="799"/>
      <c r="AC454" s="799"/>
      <c r="AD454" s="799"/>
      <c r="AE454" s="799"/>
      <c r="AF454" s="799"/>
      <c r="AG454" s="799"/>
      <c r="AH454" s="799"/>
      <c r="AI454" s="799"/>
      <c r="AJ454" s="799"/>
      <c r="AK454" s="799"/>
      <c r="AL454" s="799"/>
      <c r="AM454" s="799"/>
      <c r="AN454" s="799"/>
      <c r="AO454" s="799"/>
      <c r="AP454" s="799"/>
      <c r="AQ454" s="799"/>
      <c r="AR454" s="799"/>
      <c r="AS454" s="799"/>
    </row>
    <row r="455" spans="1:45" outlineLevel="1" x14ac:dyDescent="0.15">
      <c r="A455" s="17"/>
      <c r="B455" s="17"/>
      <c r="C455" s="799"/>
      <c r="D455" s="799"/>
      <c r="E455" s="799"/>
      <c r="F455" s="799"/>
      <c r="G455" s="799"/>
      <c r="H455" s="799"/>
      <c r="I455" s="799"/>
      <c r="J455" s="799"/>
      <c r="K455" s="799"/>
      <c r="L455" s="799"/>
      <c r="M455" s="799"/>
      <c r="N455" s="799"/>
      <c r="O455" s="799"/>
      <c r="P455" s="799"/>
      <c r="Q455" s="799"/>
      <c r="R455" s="799"/>
      <c r="S455" s="799"/>
      <c r="T455" s="799"/>
      <c r="U455" s="799"/>
      <c r="V455" s="799"/>
      <c r="W455" s="799"/>
      <c r="X455" s="799"/>
      <c r="Y455" s="799"/>
      <c r="Z455" s="799"/>
      <c r="AA455" s="799"/>
      <c r="AB455" s="799"/>
      <c r="AC455" s="799"/>
      <c r="AD455" s="799"/>
      <c r="AE455" s="799"/>
      <c r="AF455" s="799"/>
      <c r="AG455" s="799"/>
      <c r="AH455" s="799"/>
      <c r="AI455" s="799"/>
      <c r="AJ455" s="799"/>
      <c r="AK455" s="799"/>
      <c r="AL455" s="799"/>
      <c r="AM455" s="799"/>
      <c r="AN455" s="799"/>
      <c r="AO455" s="799"/>
      <c r="AP455" s="799"/>
      <c r="AQ455" s="799"/>
      <c r="AR455" s="799"/>
      <c r="AS455" s="799"/>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65" t="s">
        <v>167</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45" x14ac:dyDescent="0.15">
      <c r="A466" s="15"/>
      <c r="B466" s="745" t="s">
        <v>168</v>
      </c>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c r="AA466" s="745"/>
      <c r="AB466" s="745"/>
      <c r="AC466" s="745"/>
      <c r="AD466" s="745"/>
      <c r="AE466" s="745"/>
      <c r="AF466" s="745"/>
      <c r="AG466" s="745"/>
      <c r="AH466" s="745"/>
      <c r="AI466" s="745"/>
      <c r="AJ466" s="745"/>
      <c r="AK466" s="745"/>
      <c r="AL466" s="745"/>
      <c r="AM466" s="745"/>
      <c r="AN466" s="745"/>
      <c r="AO466" s="745"/>
      <c r="AP466" s="745"/>
      <c r="AQ466" s="745"/>
      <c r="AR466" s="745"/>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5" t="s">
        <v>152</v>
      </c>
      <c r="B469" s="745"/>
      <c r="C469" s="745"/>
      <c r="D469" s="745"/>
      <c r="E469" s="745"/>
      <c r="F469" s="745"/>
      <c r="G469" s="745"/>
      <c r="H469" s="745"/>
      <c r="I469" s="745"/>
      <c r="J469" s="757"/>
      <c r="K469" s="757"/>
      <c r="L469" s="757"/>
      <c r="M469" s="757"/>
      <c r="N469" s="757"/>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5" t="s">
        <v>169</v>
      </c>
      <c r="B472" s="745"/>
      <c r="C472" s="745"/>
      <c r="D472" s="745"/>
      <c r="E472" s="745"/>
      <c r="F472" s="745"/>
      <c r="G472" s="745"/>
      <c r="H472" s="745"/>
      <c r="I472" s="745"/>
      <c r="J472" s="757" t="s">
        <v>347</v>
      </c>
      <c r="K472" s="757"/>
      <c r="L472" s="754"/>
      <c r="M472" s="754"/>
      <c r="N472" s="765" t="s">
        <v>133</v>
      </c>
      <c r="O472" s="76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35" t="s">
        <v>170</v>
      </c>
      <c r="B475" s="735"/>
      <c r="C475" s="735"/>
      <c r="D475" s="735"/>
      <c r="E475" s="735"/>
      <c r="F475" s="735"/>
      <c r="G475" s="735"/>
      <c r="H475" s="735"/>
      <c r="I475" s="735"/>
      <c r="J475" s="735"/>
      <c r="K475" s="735"/>
      <c r="L475" s="735"/>
      <c r="M475" s="735"/>
      <c r="N475" s="735"/>
      <c r="O475" s="797"/>
      <c r="P475" s="797"/>
      <c r="Q475" s="797"/>
      <c r="R475" s="797"/>
      <c r="S475" s="797"/>
      <c r="T475" s="738" t="s">
        <v>166</v>
      </c>
      <c r="U475" s="738"/>
      <c r="V475" s="73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35" t="s">
        <v>171</v>
      </c>
      <c r="B478" s="735"/>
      <c r="C478" s="735"/>
      <c r="D478" s="735"/>
      <c r="E478" s="735"/>
      <c r="F478" s="735"/>
      <c r="G478" s="735"/>
      <c r="H478" s="735"/>
      <c r="I478" s="735"/>
      <c r="J478" s="735"/>
      <c r="K478" s="735"/>
      <c r="L478" s="735"/>
      <c r="M478" s="735"/>
      <c r="N478" s="735"/>
      <c r="O478" s="797"/>
      <c r="P478" s="797"/>
      <c r="Q478" s="797"/>
      <c r="R478" s="797"/>
      <c r="S478" s="797"/>
      <c r="T478" s="738" t="s">
        <v>166</v>
      </c>
      <c r="U478" s="738"/>
      <c r="V478" s="73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35" t="s">
        <v>172</v>
      </c>
      <c r="B481" s="735"/>
      <c r="C481" s="735"/>
      <c r="D481" s="735"/>
      <c r="E481" s="735"/>
      <c r="F481" s="735"/>
      <c r="G481" s="735"/>
      <c r="H481" s="735"/>
      <c r="I481" s="735"/>
      <c r="J481" s="735"/>
      <c r="K481" s="735"/>
      <c r="L481" s="735"/>
      <c r="M481" s="735"/>
      <c r="N481" s="735"/>
      <c r="O481" s="797"/>
      <c r="P481" s="797"/>
      <c r="Q481" s="797"/>
      <c r="R481" s="797"/>
      <c r="S481" s="797"/>
      <c r="T481" s="738" t="s">
        <v>166</v>
      </c>
      <c r="U481" s="738"/>
      <c r="V481" s="73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35" t="s">
        <v>173</v>
      </c>
      <c r="B484" s="735"/>
      <c r="C484" s="735"/>
      <c r="D484" s="735"/>
      <c r="E484" s="735"/>
      <c r="F484" s="735"/>
      <c r="G484" s="735"/>
      <c r="H484" s="735"/>
      <c r="I484" s="735"/>
      <c r="J484" s="735"/>
      <c r="K484" s="735"/>
      <c r="L484" s="735"/>
      <c r="M484" s="735"/>
      <c r="N484" s="735"/>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97"/>
      <c r="P485" s="797"/>
      <c r="Q485" s="797"/>
      <c r="R485" s="797"/>
      <c r="S485" s="797"/>
      <c r="T485" s="738" t="s">
        <v>166</v>
      </c>
      <c r="U485" s="738"/>
      <c r="V485" s="73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2941</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65" t="s">
        <v>177</v>
      </c>
      <c r="H490" s="765"/>
      <c r="I490" s="765"/>
      <c r="J490" s="765"/>
      <c r="K490" s="765"/>
      <c r="L490" s="28" t="s">
        <v>18</v>
      </c>
      <c r="M490" s="28" t="s">
        <v>69</v>
      </c>
      <c r="N490" s="745" t="s">
        <v>178</v>
      </c>
      <c r="O490" s="745"/>
      <c r="P490" s="745"/>
      <c r="Q490" s="745"/>
      <c r="R490" s="745"/>
      <c r="S490" s="745"/>
      <c r="T490" s="745"/>
      <c r="U490" s="745"/>
      <c r="V490" s="745"/>
      <c r="W490" s="745"/>
      <c r="X490" s="745"/>
      <c r="Y490" s="745"/>
      <c r="Z490" s="745"/>
      <c r="AA490" s="745"/>
      <c r="AB490" s="745"/>
      <c r="AC490" s="745"/>
      <c r="AD490" s="745"/>
      <c r="AE490" s="745"/>
      <c r="AF490" s="745"/>
      <c r="AG490" s="745"/>
      <c r="AH490" s="745"/>
      <c r="AI490" s="745"/>
      <c r="AJ490" s="28" t="s">
        <v>18</v>
      </c>
      <c r="AK490" s="28" t="s">
        <v>69</v>
      </c>
      <c r="AL490" s="765" t="s">
        <v>179</v>
      </c>
      <c r="AM490" s="765"/>
      <c r="AN490" s="765"/>
      <c r="AO490" s="765"/>
      <c r="AP490" s="765"/>
      <c r="AQ490" s="765"/>
      <c r="AR490" s="28" t="s">
        <v>18</v>
      </c>
      <c r="AS490" s="15"/>
    </row>
    <row r="491" spans="1:54" x14ac:dyDescent="0.15">
      <c r="A491" s="15"/>
      <c r="B491" s="735" t="s">
        <v>180</v>
      </c>
      <c r="C491" s="735"/>
      <c r="D491" s="735"/>
      <c r="E491" s="735"/>
      <c r="F491" s="28" t="s">
        <v>69</v>
      </c>
      <c r="G491" s="790"/>
      <c r="H491" s="790"/>
      <c r="I491" s="790"/>
      <c r="J491" s="790"/>
      <c r="K491" s="790"/>
      <c r="L491" s="790"/>
      <c r="M491" s="790"/>
      <c r="N491" s="790"/>
      <c r="O491" s="790"/>
      <c r="P491" s="790"/>
      <c r="Q491" s="790"/>
      <c r="R491" s="790"/>
      <c r="S491" s="790"/>
      <c r="T491" s="790"/>
      <c r="U491" s="790"/>
      <c r="V491" s="790"/>
      <c r="W491" s="790"/>
      <c r="X491" s="790"/>
      <c r="Y491" s="790"/>
      <c r="Z491" s="790"/>
      <c r="AA491" s="790"/>
      <c r="AB491" s="790"/>
      <c r="AC491" s="790"/>
      <c r="AD491" s="790"/>
      <c r="AE491" s="790"/>
      <c r="AF491" s="790"/>
      <c r="AG491" s="790"/>
      <c r="AH491" s="790"/>
      <c r="AI491" s="790"/>
      <c r="AJ491" s="43" t="s">
        <v>18</v>
      </c>
      <c r="AK491" s="43" t="s">
        <v>69</v>
      </c>
      <c r="AL491" s="798"/>
      <c r="AM491" s="798"/>
      <c r="AN491" s="798"/>
      <c r="AO491" s="798"/>
      <c r="AP491" s="798"/>
      <c r="AQ491" s="92" t="s">
        <v>96</v>
      </c>
      <c r="AR491" s="28" t="s">
        <v>18</v>
      </c>
      <c r="AS491" s="17"/>
    </row>
    <row r="492" spans="1:54" x14ac:dyDescent="0.15">
      <c r="A492" s="15"/>
      <c r="B492" s="735" t="s">
        <v>181</v>
      </c>
      <c r="C492" s="735"/>
      <c r="D492" s="735"/>
      <c r="E492" s="735"/>
      <c r="F492" s="28" t="s">
        <v>69</v>
      </c>
      <c r="G492" s="790"/>
      <c r="H492" s="790"/>
      <c r="I492" s="790"/>
      <c r="J492" s="790"/>
      <c r="K492" s="790"/>
      <c r="L492" s="790"/>
      <c r="M492" s="790"/>
      <c r="N492" s="790"/>
      <c r="O492" s="790"/>
      <c r="P492" s="790"/>
      <c r="Q492" s="790"/>
      <c r="R492" s="790"/>
      <c r="S492" s="790"/>
      <c r="T492" s="790"/>
      <c r="U492" s="790"/>
      <c r="V492" s="790"/>
      <c r="W492" s="790"/>
      <c r="X492" s="790"/>
      <c r="Y492" s="790"/>
      <c r="Z492" s="790"/>
      <c r="AA492" s="790"/>
      <c r="AB492" s="790"/>
      <c r="AC492" s="790"/>
      <c r="AD492" s="790"/>
      <c r="AE492" s="790"/>
      <c r="AF492" s="790"/>
      <c r="AG492" s="790"/>
      <c r="AH492" s="790"/>
      <c r="AI492" s="790"/>
      <c r="AJ492" s="43" t="s">
        <v>18</v>
      </c>
      <c r="AK492" s="43" t="s">
        <v>69</v>
      </c>
      <c r="AL492" s="798"/>
      <c r="AM492" s="798"/>
      <c r="AN492" s="798"/>
      <c r="AO492" s="798"/>
      <c r="AP492" s="798"/>
      <c r="AQ492" s="92" t="s">
        <v>96</v>
      </c>
      <c r="AR492" s="28" t="s">
        <v>18</v>
      </c>
      <c r="AS492" s="17"/>
    </row>
    <row r="493" spans="1:54" x14ac:dyDescent="0.15">
      <c r="A493" s="15"/>
      <c r="B493" s="735" t="s">
        <v>182</v>
      </c>
      <c r="C493" s="735"/>
      <c r="D493" s="735"/>
      <c r="E493" s="735"/>
      <c r="F493" s="28" t="s">
        <v>69</v>
      </c>
      <c r="G493" s="790"/>
      <c r="H493" s="790"/>
      <c r="I493" s="790"/>
      <c r="J493" s="790"/>
      <c r="K493" s="790"/>
      <c r="L493" s="790"/>
      <c r="M493" s="790"/>
      <c r="N493" s="790"/>
      <c r="O493" s="790"/>
      <c r="P493" s="790"/>
      <c r="Q493" s="790"/>
      <c r="R493" s="790"/>
      <c r="S493" s="790"/>
      <c r="T493" s="790"/>
      <c r="U493" s="790"/>
      <c r="V493" s="790"/>
      <c r="W493" s="790"/>
      <c r="X493" s="790"/>
      <c r="Y493" s="790"/>
      <c r="Z493" s="790"/>
      <c r="AA493" s="790"/>
      <c r="AB493" s="790"/>
      <c r="AC493" s="790"/>
      <c r="AD493" s="790"/>
      <c r="AE493" s="790"/>
      <c r="AF493" s="790"/>
      <c r="AG493" s="790"/>
      <c r="AH493" s="790"/>
      <c r="AI493" s="790"/>
      <c r="AJ493" s="43" t="s">
        <v>18</v>
      </c>
      <c r="AK493" s="43" t="s">
        <v>69</v>
      </c>
      <c r="AL493" s="798"/>
      <c r="AM493" s="798"/>
      <c r="AN493" s="798"/>
      <c r="AO493" s="798"/>
      <c r="AP493" s="798"/>
      <c r="AQ493" s="92" t="s">
        <v>96</v>
      </c>
      <c r="AR493" s="28" t="s">
        <v>18</v>
      </c>
      <c r="AS493" s="17"/>
    </row>
    <row r="494" spans="1:54" x14ac:dyDescent="0.15">
      <c r="A494" s="15"/>
      <c r="B494" s="735" t="s">
        <v>183</v>
      </c>
      <c r="C494" s="735"/>
      <c r="D494" s="735"/>
      <c r="E494" s="735"/>
      <c r="F494" s="28" t="s">
        <v>69</v>
      </c>
      <c r="G494" s="790"/>
      <c r="H494" s="790"/>
      <c r="I494" s="790"/>
      <c r="J494" s="790"/>
      <c r="K494" s="790"/>
      <c r="L494" s="790"/>
      <c r="M494" s="790"/>
      <c r="N494" s="790"/>
      <c r="O494" s="790"/>
      <c r="P494" s="790"/>
      <c r="Q494" s="790"/>
      <c r="R494" s="790"/>
      <c r="S494" s="790"/>
      <c r="T494" s="790"/>
      <c r="U494" s="790"/>
      <c r="V494" s="790"/>
      <c r="W494" s="790"/>
      <c r="X494" s="790"/>
      <c r="Y494" s="790"/>
      <c r="Z494" s="790"/>
      <c r="AA494" s="790"/>
      <c r="AB494" s="790"/>
      <c r="AC494" s="790"/>
      <c r="AD494" s="790"/>
      <c r="AE494" s="790"/>
      <c r="AF494" s="790"/>
      <c r="AG494" s="790"/>
      <c r="AH494" s="790"/>
      <c r="AI494" s="790"/>
      <c r="AJ494" s="43" t="s">
        <v>18</v>
      </c>
      <c r="AK494" s="43" t="s">
        <v>69</v>
      </c>
      <c r="AL494" s="798"/>
      <c r="AM494" s="798"/>
      <c r="AN494" s="798"/>
      <c r="AO494" s="798"/>
      <c r="AP494" s="798"/>
      <c r="AQ494" s="92" t="s">
        <v>96</v>
      </c>
      <c r="AR494" s="28" t="s">
        <v>18</v>
      </c>
      <c r="AS494" s="17"/>
    </row>
    <row r="495" spans="1:54" x14ac:dyDescent="0.15">
      <c r="A495" s="15"/>
      <c r="B495" s="735" t="s">
        <v>184</v>
      </c>
      <c r="C495" s="735"/>
      <c r="D495" s="735"/>
      <c r="E495" s="735"/>
      <c r="F495" s="28" t="s">
        <v>69</v>
      </c>
      <c r="G495" s="790"/>
      <c r="H495" s="790"/>
      <c r="I495" s="790"/>
      <c r="J495" s="790"/>
      <c r="K495" s="790"/>
      <c r="L495" s="790"/>
      <c r="M495" s="790"/>
      <c r="N495" s="790"/>
      <c r="O495" s="790"/>
      <c r="P495" s="790"/>
      <c r="Q495" s="790"/>
      <c r="R495" s="790"/>
      <c r="S495" s="790"/>
      <c r="T495" s="790"/>
      <c r="U495" s="790"/>
      <c r="V495" s="790"/>
      <c r="W495" s="790"/>
      <c r="X495" s="790"/>
      <c r="Y495" s="790"/>
      <c r="Z495" s="790"/>
      <c r="AA495" s="790"/>
      <c r="AB495" s="790"/>
      <c r="AC495" s="790"/>
      <c r="AD495" s="790"/>
      <c r="AE495" s="790"/>
      <c r="AF495" s="790"/>
      <c r="AG495" s="790"/>
      <c r="AH495" s="790"/>
      <c r="AI495" s="790"/>
      <c r="AJ495" s="43" t="s">
        <v>18</v>
      </c>
      <c r="AK495" s="43" t="s">
        <v>69</v>
      </c>
      <c r="AL495" s="798"/>
      <c r="AM495" s="798"/>
      <c r="AN495" s="798"/>
      <c r="AO495" s="798"/>
      <c r="AP495" s="798"/>
      <c r="AQ495" s="92" t="s">
        <v>96</v>
      </c>
      <c r="AR495" s="28" t="s">
        <v>18</v>
      </c>
      <c r="AS495" s="17"/>
    </row>
    <row r="496" spans="1:54" x14ac:dyDescent="0.15">
      <c r="A496" s="15"/>
      <c r="B496" s="735" t="s">
        <v>185</v>
      </c>
      <c r="C496" s="735"/>
      <c r="D496" s="735"/>
      <c r="E496" s="735"/>
      <c r="F496" s="28" t="s">
        <v>69</v>
      </c>
      <c r="G496" s="790"/>
      <c r="H496" s="790"/>
      <c r="I496" s="790"/>
      <c r="J496" s="790"/>
      <c r="K496" s="790"/>
      <c r="L496" s="790"/>
      <c r="M496" s="790"/>
      <c r="N496" s="790"/>
      <c r="O496" s="790"/>
      <c r="P496" s="790"/>
      <c r="Q496" s="790"/>
      <c r="R496" s="790"/>
      <c r="S496" s="790"/>
      <c r="T496" s="790"/>
      <c r="U496" s="790"/>
      <c r="V496" s="790"/>
      <c r="W496" s="790"/>
      <c r="X496" s="790"/>
      <c r="Y496" s="790"/>
      <c r="Z496" s="790"/>
      <c r="AA496" s="790"/>
      <c r="AB496" s="790"/>
      <c r="AC496" s="790"/>
      <c r="AD496" s="790"/>
      <c r="AE496" s="790"/>
      <c r="AF496" s="790"/>
      <c r="AG496" s="790"/>
      <c r="AH496" s="790"/>
      <c r="AI496" s="790"/>
      <c r="AJ496" s="43" t="s">
        <v>18</v>
      </c>
      <c r="AK496" s="43" t="s">
        <v>69</v>
      </c>
      <c r="AL496" s="798"/>
      <c r="AM496" s="798"/>
      <c r="AN496" s="798"/>
      <c r="AO496" s="798"/>
      <c r="AP496" s="798"/>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35" t="s">
        <v>186</v>
      </c>
      <c r="B499" s="735"/>
      <c r="C499" s="735"/>
      <c r="D499" s="735"/>
      <c r="E499" s="735"/>
      <c r="F499" s="735"/>
      <c r="G499" s="735"/>
      <c r="H499" s="735"/>
      <c r="I499" s="735"/>
      <c r="J499" s="735"/>
      <c r="K499" s="735"/>
      <c r="L499" s="735"/>
      <c r="M499" s="799" t="s">
        <v>3</v>
      </c>
      <c r="N499" s="799"/>
      <c r="O499" s="799"/>
      <c r="P499" s="799"/>
      <c r="Q499" s="799"/>
      <c r="R499" s="799"/>
      <c r="S499" s="799"/>
      <c r="T499" s="799"/>
      <c r="U499" s="799"/>
      <c r="V499" s="799"/>
      <c r="W499" s="799"/>
      <c r="X499" s="799"/>
      <c r="Y499" s="799"/>
      <c r="Z499" s="799"/>
      <c r="AA499" s="799"/>
      <c r="AB499" s="799"/>
      <c r="AC499" s="799"/>
      <c r="AD499" s="799"/>
      <c r="AE499" s="799"/>
      <c r="AF499" s="799"/>
      <c r="AG499" s="799"/>
      <c r="AH499" s="799"/>
      <c r="AI499" s="799"/>
      <c r="AJ499" s="799"/>
      <c r="AK499" s="799"/>
      <c r="AL499" s="799"/>
      <c r="AM499" s="799"/>
      <c r="AN499" s="799"/>
      <c r="AO499" s="799"/>
      <c r="AP499" s="799"/>
      <c r="AQ499" s="799"/>
      <c r="AR499" s="799"/>
      <c r="AS499" s="799"/>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35" t="s">
        <v>187</v>
      </c>
      <c r="B502" s="735"/>
      <c r="C502" s="735"/>
      <c r="D502" s="735"/>
      <c r="E502" s="735"/>
      <c r="F502" s="735"/>
      <c r="G502" s="735"/>
      <c r="H502" s="735"/>
      <c r="I502" s="735"/>
      <c r="J502" s="735"/>
      <c r="K502" s="735"/>
      <c r="L502" s="735"/>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9"/>
      <c r="D503" s="799"/>
      <c r="E503" s="799"/>
      <c r="F503" s="799"/>
      <c r="G503" s="799"/>
      <c r="H503" s="799"/>
      <c r="I503" s="799"/>
      <c r="J503" s="799"/>
      <c r="K503" s="799"/>
      <c r="L503" s="799"/>
      <c r="M503" s="799"/>
      <c r="N503" s="799"/>
      <c r="O503" s="799"/>
      <c r="P503" s="799"/>
      <c r="Q503" s="799"/>
      <c r="R503" s="799"/>
      <c r="S503" s="799"/>
      <c r="T503" s="799"/>
      <c r="U503" s="799"/>
      <c r="V503" s="799"/>
      <c r="W503" s="799"/>
      <c r="X503" s="799"/>
      <c r="Y503" s="799"/>
      <c r="Z503" s="799"/>
      <c r="AA503" s="799"/>
      <c r="AB503" s="799"/>
      <c r="AC503" s="799"/>
      <c r="AD503" s="799"/>
      <c r="AE503" s="799"/>
      <c r="AF503" s="799"/>
      <c r="AG503" s="799"/>
      <c r="AH503" s="799"/>
      <c r="AI503" s="799"/>
      <c r="AJ503" s="799"/>
      <c r="AK503" s="799"/>
      <c r="AL503" s="799"/>
      <c r="AM503" s="799"/>
      <c r="AN503" s="799"/>
      <c r="AO503" s="799"/>
      <c r="AP503" s="799"/>
      <c r="AQ503" s="799"/>
      <c r="AR503" s="799"/>
      <c r="AS503" s="799"/>
    </row>
    <row r="504" spans="1:45" x14ac:dyDescent="0.15">
      <c r="A504" s="17"/>
      <c r="B504" s="17"/>
      <c r="C504" s="799"/>
      <c r="D504" s="799"/>
      <c r="E504" s="799"/>
      <c r="F504" s="799"/>
      <c r="G504" s="799"/>
      <c r="H504" s="799"/>
      <c r="I504" s="799"/>
      <c r="J504" s="799"/>
      <c r="K504" s="799"/>
      <c r="L504" s="799"/>
      <c r="M504" s="799"/>
      <c r="N504" s="799"/>
      <c r="O504" s="799"/>
      <c r="P504" s="799"/>
      <c r="Q504" s="799"/>
      <c r="R504" s="799"/>
      <c r="S504" s="799"/>
      <c r="T504" s="799"/>
      <c r="U504" s="799"/>
      <c r="V504" s="799"/>
      <c r="W504" s="799"/>
      <c r="X504" s="799"/>
      <c r="Y504" s="799"/>
      <c r="Z504" s="799"/>
      <c r="AA504" s="799"/>
      <c r="AB504" s="799"/>
      <c r="AC504" s="799"/>
      <c r="AD504" s="799"/>
      <c r="AE504" s="799"/>
      <c r="AF504" s="799"/>
      <c r="AG504" s="799"/>
      <c r="AH504" s="799"/>
      <c r="AI504" s="799"/>
      <c r="AJ504" s="799"/>
      <c r="AK504" s="799"/>
      <c r="AL504" s="799"/>
      <c r="AM504" s="799"/>
      <c r="AN504" s="799"/>
      <c r="AO504" s="799"/>
      <c r="AP504" s="799"/>
      <c r="AQ504" s="799"/>
      <c r="AR504" s="799"/>
      <c r="AS504" s="799"/>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65" t="s">
        <v>167</v>
      </c>
      <c r="B508" s="765"/>
      <c r="C508" s="765"/>
      <c r="D508" s="765"/>
      <c r="E508" s="765"/>
      <c r="F508" s="765"/>
      <c r="G508" s="765"/>
      <c r="H508" s="765"/>
      <c r="I508" s="765"/>
      <c r="J508" s="765"/>
      <c r="K508" s="765"/>
      <c r="L508" s="765"/>
      <c r="M508" s="765"/>
      <c r="N508" s="765"/>
      <c r="O508" s="765"/>
      <c r="P508" s="765"/>
      <c r="Q508" s="765"/>
      <c r="R508" s="765"/>
      <c r="S508" s="765"/>
      <c r="T508" s="765"/>
      <c r="U508" s="765"/>
      <c r="V508" s="765"/>
      <c r="W508" s="765"/>
      <c r="X508" s="765"/>
      <c r="Y508" s="765"/>
      <c r="Z508" s="765"/>
      <c r="AA508" s="765"/>
      <c r="AB508" s="765"/>
      <c r="AC508" s="765"/>
      <c r="AD508" s="765"/>
      <c r="AE508" s="765"/>
      <c r="AF508" s="765"/>
      <c r="AG508" s="765"/>
      <c r="AH508" s="765"/>
      <c r="AI508" s="765"/>
      <c r="AJ508" s="765"/>
      <c r="AK508" s="765"/>
      <c r="AL508" s="765"/>
      <c r="AM508" s="765"/>
      <c r="AN508" s="765"/>
      <c r="AO508" s="765"/>
      <c r="AP508" s="765"/>
      <c r="AQ508" s="765"/>
      <c r="AR508" s="765"/>
      <c r="AS508" s="765"/>
    </row>
    <row r="509" spans="1:45" outlineLevel="1" x14ac:dyDescent="0.15">
      <c r="A509" s="15"/>
      <c r="B509" s="745" t="s">
        <v>168</v>
      </c>
      <c r="C509" s="745"/>
      <c r="D509" s="745"/>
      <c r="E509" s="745"/>
      <c r="F509" s="745"/>
      <c r="G509" s="745"/>
      <c r="H509" s="745"/>
      <c r="I509" s="745"/>
      <c r="J509" s="745"/>
      <c r="K509" s="745"/>
      <c r="L509" s="745"/>
      <c r="M509" s="745"/>
      <c r="N509" s="745"/>
      <c r="O509" s="745"/>
      <c r="P509" s="745"/>
      <c r="Q509" s="745"/>
      <c r="R509" s="745"/>
      <c r="S509" s="745"/>
      <c r="T509" s="745"/>
      <c r="U509" s="745"/>
      <c r="V509" s="745"/>
      <c r="W509" s="745"/>
      <c r="X509" s="745"/>
      <c r="Y509" s="745"/>
      <c r="Z509" s="745"/>
      <c r="AA509" s="745"/>
      <c r="AB509" s="745"/>
      <c r="AC509" s="745"/>
      <c r="AD509" s="745"/>
      <c r="AE509" s="745"/>
      <c r="AF509" s="745"/>
      <c r="AG509" s="745"/>
      <c r="AH509" s="745"/>
      <c r="AI509" s="745"/>
      <c r="AJ509" s="745"/>
      <c r="AK509" s="745"/>
      <c r="AL509" s="745"/>
      <c r="AM509" s="745"/>
      <c r="AN509" s="745"/>
      <c r="AO509" s="745"/>
      <c r="AP509" s="745"/>
      <c r="AQ509" s="745"/>
      <c r="AR509" s="745"/>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5" t="s">
        <v>152</v>
      </c>
      <c r="B512" s="745"/>
      <c r="C512" s="745"/>
      <c r="D512" s="745"/>
      <c r="E512" s="745"/>
      <c r="F512" s="745"/>
      <c r="G512" s="745"/>
      <c r="H512" s="745"/>
      <c r="I512" s="745"/>
      <c r="J512" s="757"/>
      <c r="K512" s="757"/>
      <c r="L512" s="757"/>
      <c r="M512" s="757"/>
      <c r="N512" s="757"/>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5" t="s">
        <v>169</v>
      </c>
      <c r="B515" s="745"/>
      <c r="C515" s="745"/>
      <c r="D515" s="745"/>
      <c r="E515" s="745"/>
      <c r="F515" s="745"/>
      <c r="G515" s="745"/>
      <c r="H515" s="745"/>
      <c r="I515" s="745"/>
      <c r="J515" s="757" t="s">
        <v>163</v>
      </c>
      <c r="K515" s="757"/>
      <c r="L515" s="754"/>
      <c r="M515" s="754"/>
      <c r="N515" s="765" t="s">
        <v>133</v>
      </c>
      <c r="O515" s="76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35" t="s">
        <v>170</v>
      </c>
      <c r="B518" s="735"/>
      <c r="C518" s="735"/>
      <c r="D518" s="735"/>
      <c r="E518" s="735"/>
      <c r="F518" s="735"/>
      <c r="G518" s="735"/>
      <c r="H518" s="735"/>
      <c r="I518" s="735"/>
      <c r="J518" s="735"/>
      <c r="K518" s="735"/>
      <c r="L518" s="735"/>
      <c r="M518" s="735"/>
      <c r="N518" s="735"/>
      <c r="O518" s="797"/>
      <c r="P518" s="797"/>
      <c r="Q518" s="797"/>
      <c r="R518" s="797"/>
      <c r="S518" s="797"/>
      <c r="T518" s="738" t="s">
        <v>166</v>
      </c>
      <c r="U518" s="738"/>
      <c r="V518" s="73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35" t="s">
        <v>171</v>
      </c>
      <c r="B521" s="735"/>
      <c r="C521" s="735"/>
      <c r="D521" s="735"/>
      <c r="E521" s="735"/>
      <c r="F521" s="735"/>
      <c r="G521" s="735"/>
      <c r="H521" s="735"/>
      <c r="I521" s="735"/>
      <c r="J521" s="735"/>
      <c r="K521" s="735"/>
      <c r="L521" s="735"/>
      <c r="M521" s="735"/>
      <c r="N521" s="735"/>
      <c r="O521" s="797"/>
      <c r="P521" s="797"/>
      <c r="Q521" s="797"/>
      <c r="R521" s="797"/>
      <c r="S521" s="797"/>
      <c r="T521" s="738" t="s">
        <v>166</v>
      </c>
      <c r="U521" s="738"/>
      <c r="V521" s="73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35" t="s">
        <v>172</v>
      </c>
      <c r="B524" s="735"/>
      <c r="C524" s="735"/>
      <c r="D524" s="735"/>
      <c r="E524" s="735"/>
      <c r="F524" s="735"/>
      <c r="G524" s="735"/>
      <c r="H524" s="735"/>
      <c r="I524" s="735"/>
      <c r="J524" s="735"/>
      <c r="K524" s="735"/>
      <c r="L524" s="735"/>
      <c r="M524" s="735"/>
      <c r="N524" s="735"/>
      <c r="O524" s="797"/>
      <c r="P524" s="797"/>
      <c r="Q524" s="797"/>
      <c r="R524" s="797"/>
      <c r="S524" s="797"/>
      <c r="T524" s="738" t="s">
        <v>166</v>
      </c>
      <c r="U524" s="738"/>
      <c r="V524" s="73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35" t="s">
        <v>173</v>
      </c>
      <c r="B527" s="735"/>
      <c r="C527" s="735"/>
      <c r="D527" s="735"/>
      <c r="E527" s="735"/>
      <c r="F527" s="735"/>
      <c r="G527" s="735"/>
      <c r="H527" s="735"/>
      <c r="I527" s="735"/>
      <c r="J527" s="735"/>
      <c r="K527" s="735"/>
      <c r="L527" s="735"/>
      <c r="M527" s="735"/>
      <c r="N527" s="735"/>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97"/>
      <c r="P528" s="797"/>
      <c r="Q528" s="797"/>
      <c r="R528" s="797"/>
      <c r="S528" s="797"/>
      <c r="T528" s="738" t="s">
        <v>166</v>
      </c>
      <c r="U528" s="738"/>
      <c r="V528" s="73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2941</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65" t="s">
        <v>177</v>
      </c>
      <c r="H533" s="765"/>
      <c r="I533" s="765"/>
      <c r="J533" s="765"/>
      <c r="K533" s="765"/>
      <c r="L533" s="28" t="s">
        <v>18</v>
      </c>
      <c r="M533" s="28" t="s">
        <v>69</v>
      </c>
      <c r="N533" s="745" t="s">
        <v>178</v>
      </c>
      <c r="O533" s="745"/>
      <c r="P533" s="745"/>
      <c r="Q533" s="745"/>
      <c r="R533" s="745"/>
      <c r="S533" s="745"/>
      <c r="T533" s="745"/>
      <c r="U533" s="745"/>
      <c r="V533" s="745"/>
      <c r="W533" s="745"/>
      <c r="X533" s="745"/>
      <c r="Y533" s="745"/>
      <c r="Z533" s="745"/>
      <c r="AA533" s="745"/>
      <c r="AB533" s="745"/>
      <c r="AC533" s="745"/>
      <c r="AD533" s="745"/>
      <c r="AE533" s="745"/>
      <c r="AF533" s="745"/>
      <c r="AG533" s="745"/>
      <c r="AH533" s="745"/>
      <c r="AI533" s="745"/>
      <c r="AJ533" s="28" t="s">
        <v>18</v>
      </c>
      <c r="AK533" s="28" t="s">
        <v>69</v>
      </c>
      <c r="AL533" s="765" t="s">
        <v>179</v>
      </c>
      <c r="AM533" s="765"/>
      <c r="AN533" s="765"/>
      <c r="AO533" s="765"/>
      <c r="AP533" s="765"/>
      <c r="AQ533" s="765"/>
      <c r="AR533" s="28" t="s">
        <v>18</v>
      </c>
      <c r="AS533" s="15"/>
    </row>
    <row r="534" spans="1:54" outlineLevel="1" x14ac:dyDescent="0.15">
      <c r="A534" s="15"/>
      <c r="B534" s="735" t="s">
        <v>180</v>
      </c>
      <c r="C534" s="735"/>
      <c r="D534" s="735"/>
      <c r="E534" s="735"/>
      <c r="F534" s="28" t="s">
        <v>69</v>
      </c>
      <c r="G534" s="790"/>
      <c r="H534" s="790"/>
      <c r="I534" s="790"/>
      <c r="J534" s="790"/>
      <c r="K534" s="790"/>
      <c r="L534" s="790"/>
      <c r="M534" s="790"/>
      <c r="N534" s="790"/>
      <c r="O534" s="790"/>
      <c r="P534" s="790"/>
      <c r="Q534" s="790"/>
      <c r="R534" s="790"/>
      <c r="S534" s="790"/>
      <c r="T534" s="790"/>
      <c r="U534" s="790"/>
      <c r="V534" s="790"/>
      <c r="W534" s="790"/>
      <c r="X534" s="790"/>
      <c r="Y534" s="790"/>
      <c r="Z534" s="790"/>
      <c r="AA534" s="790"/>
      <c r="AB534" s="790"/>
      <c r="AC534" s="790"/>
      <c r="AD534" s="790"/>
      <c r="AE534" s="790"/>
      <c r="AF534" s="790"/>
      <c r="AG534" s="790"/>
      <c r="AH534" s="790"/>
      <c r="AI534" s="790"/>
      <c r="AJ534" s="43" t="s">
        <v>18</v>
      </c>
      <c r="AK534" s="43" t="s">
        <v>69</v>
      </c>
      <c r="AL534" s="798"/>
      <c r="AM534" s="798"/>
      <c r="AN534" s="798"/>
      <c r="AO534" s="798"/>
      <c r="AP534" s="798"/>
      <c r="AQ534" s="92" t="s">
        <v>96</v>
      </c>
      <c r="AR534" s="28" t="s">
        <v>18</v>
      </c>
      <c r="AS534" s="17"/>
    </row>
    <row r="535" spans="1:54" outlineLevel="1" x14ac:dyDescent="0.15">
      <c r="A535" s="15"/>
      <c r="B535" s="735" t="s">
        <v>181</v>
      </c>
      <c r="C535" s="735"/>
      <c r="D535" s="735"/>
      <c r="E535" s="735"/>
      <c r="F535" s="28" t="s">
        <v>69</v>
      </c>
      <c r="G535" s="790"/>
      <c r="H535" s="790"/>
      <c r="I535" s="790"/>
      <c r="J535" s="790"/>
      <c r="K535" s="790"/>
      <c r="L535" s="790"/>
      <c r="M535" s="790"/>
      <c r="N535" s="790"/>
      <c r="O535" s="790"/>
      <c r="P535" s="790"/>
      <c r="Q535" s="790"/>
      <c r="R535" s="790"/>
      <c r="S535" s="790"/>
      <c r="T535" s="790"/>
      <c r="U535" s="790"/>
      <c r="V535" s="790"/>
      <c r="W535" s="790"/>
      <c r="X535" s="790"/>
      <c r="Y535" s="790"/>
      <c r="Z535" s="790"/>
      <c r="AA535" s="790"/>
      <c r="AB535" s="790"/>
      <c r="AC535" s="790"/>
      <c r="AD535" s="790"/>
      <c r="AE535" s="790"/>
      <c r="AF535" s="790"/>
      <c r="AG535" s="790"/>
      <c r="AH535" s="790"/>
      <c r="AI535" s="790"/>
      <c r="AJ535" s="43" t="s">
        <v>18</v>
      </c>
      <c r="AK535" s="43" t="s">
        <v>69</v>
      </c>
      <c r="AL535" s="798"/>
      <c r="AM535" s="798"/>
      <c r="AN535" s="798"/>
      <c r="AO535" s="798"/>
      <c r="AP535" s="798"/>
      <c r="AQ535" s="92" t="s">
        <v>96</v>
      </c>
      <c r="AR535" s="28" t="s">
        <v>18</v>
      </c>
      <c r="AS535" s="17"/>
    </row>
    <row r="536" spans="1:54" outlineLevel="1" x14ac:dyDescent="0.15">
      <c r="A536" s="15"/>
      <c r="B536" s="735" t="s">
        <v>182</v>
      </c>
      <c r="C536" s="735"/>
      <c r="D536" s="735"/>
      <c r="E536" s="735"/>
      <c r="F536" s="28" t="s">
        <v>69</v>
      </c>
      <c r="G536" s="790"/>
      <c r="H536" s="790"/>
      <c r="I536" s="790"/>
      <c r="J536" s="790"/>
      <c r="K536" s="790"/>
      <c r="L536" s="790"/>
      <c r="M536" s="790"/>
      <c r="N536" s="790"/>
      <c r="O536" s="790"/>
      <c r="P536" s="790"/>
      <c r="Q536" s="790"/>
      <c r="R536" s="790"/>
      <c r="S536" s="790"/>
      <c r="T536" s="790"/>
      <c r="U536" s="790"/>
      <c r="V536" s="790"/>
      <c r="W536" s="790"/>
      <c r="X536" s="790"/>
      <c r="Y536" s="790"/>
      <c r="Z536" s="790"/>
      <c r="AA536" s="790"/>
      <c r="AB536" s="790"/>
      <c r="AC536" s="790"/>
      <c r="AD536" s="790"/>
      <c r="AE536" s="790"/>
      <c r="AF536" s="790"/>
      <c r="AG536" s="790"/>
      <c r="AH536" s="790"/>
      <c r="AI536" s="790"/>
      <c r="AJ536" s="43" t="s">
        <v>18</v>
      </c>
      <c r="AK536" s="43" t="s">
        <v>69</v>
      </c>
      <c r="AL536" s="798"/>
      <c r="AM536" s="798"/>
      <c r="AN536" s="798"/>
      <c r="AO536" s="798"/>
      <c r="AP536" s="798"/>
      <c r="AQ536" s="92" t="s">
        <v>96</v>
      </c>
      <c r="AR536" s="28" t="s">
        <v>18</v>
      </c>
      <c r="AS536" s="17"/>
    </row>
    <row r="537" spans="1:54" outlineLevel="1" x14ac:dyDescent="0.15">
      <c r="A537" s="15"/>
      <c r="B537" s="735" t="s">
        <v>183</v>
      </c>
      <c r="C537" s="735"/>
      <c r="D537" s="735"/>
      <c r="E537" s="735"/>
      <c r="F537" s="28" t="s">
        <v>69</v>
      </c>
      <c r="G537" s="790"/>
      <c r="H537" s="790"/>
      <c r="I537" s="790"/>
      <c r="J537" s="790"/>
      <c r="K537" s="790"/>
      <c r="L537" s="790"/>
      <c r="M537" s="790"/>
      <c r="N537" s="790"/>
      <c r="O537" s="790"/>
      <c r="P537" s="790"/>
      <c r="Q537" s="790"/>
      <c r="R537" s="790"/>
      <c r="S537" s="790"/>
      <c r="T537" s="790"/>
      <c r="U537" s="790"/>
      <c r="V537" s="790"/>
      <c r="W537" s="790"/>
      <c r="X537" s="790"/>
      <c r="Y537" s="790"/>
      <c r="Z537" s="790"/>
      <c r="AA537" s="790"/>
      <c r="AB537" s="790"/>
      <c r="AC537" s="790"/>
      <c r="AD537" s="790"/>
      <c r="AE537" s="790"/>
      <c r="AF537" s="790"/>
      <c r="AG537" s="790"/>
      <c r="AH537" s="790"/>
      <c r="AI537" s="790"/>
      <c r="AJ537" s="43" t="s">
        <v>18</v>
      </c>
      <c r="AK537" s="43" t="s">
        <v>69</v>
      </c>
      <c r="AL537" s="798"/>
      <c r="AM537" s="798"/>
      <c r="AN537" s="798"/>
      <c r="AO537" s="798"/>
      <c r="AP537" s="798"/>
      <c r="AQ537" s="92" t="s">
        <v>96</v>
      </c>
      <c r="AR537" s="28" t="s">
        <v>18</v>
      </c>
      <c r="AS537" s="17"/>
    </row>
    <row r="538" spans="1:54" outlineLevel="1" x14ac:dyDescent="0.15">
      <c r="A538" s="15"/>
      <c r="B538" s="735" t="s">
        <v>184</v>
      </c>
      <c r="C538" s="735"/>
      <c r="D538" s="735"/>
      <c r="E538" s="735"/>
      <c r="F538" s="28" t="s">
        <v>69</v>
      </c>
      <c r="G538" s="790"/>
      <c r="H538" s="790"/>
      <c r="I538" s="790"/>
      <c r="J538" s="790"/>
      <c r="K538" s="790"/>
      <c r="L538" s="790"/>
      <c r="M538" s="790"/>
      <c r="N538" s="790"/>
      <c r="O538" s="790"/>
      <c r="P538" s="790"/>
      <c r="Q538" s="790"/>
      <c r="R538" s="790"/>
      <c r="S538" s="790"/>
      <c r="T538" s="790"/>
      <c r="U538" s="790"/>
      <c r="V538" s="790"/>
      <c r="W538" s="790"/>
      <c r="X538" s="790"/>
      <c r="Y538" s="790"/>
      <c r="Z538" s="790"/>
      <c r="AA538" s="790"/>
      <c r="AB538" s="790"/>
      <c r="AC538" s="790"/>
      <c r="AD538" s="790"/>
      <c r="AE538" s="790"/>
      <c r="AF538" s="790"/>
      <c r="AG538" s="790"/>
      <c r="AH538" s="790"/>
      <c r="AI538" s="790"/>
      <c r="AJ538" s="43" t="s">
        <v>18</v>
      </c>
      <c r="AK538" s="43" t="s">
        <v>69</v>
      </c>
      <c r="AL538" s="798"/>
      <c r="AM538" s="798"/>
      <c r="AN538" s="798"/>
      <c r="AO538" s="798"/>
      <c r="AP538" s="798"/>
      <c r="AQ538" s="92" t="s">
        <v>96</v>
      </c>
      <c r="AR538" s="28" t="s">
        <v>18</v>
      </c>
      <c r="AS538" s="17"/>
    </row>
    <row r="539" spans="1:54" outlineLevel="1" x14ac:dyDescent="0.15">
      <c r="A539" s="15"/>
      <c r="B539" s="735" t="s">
        <v>185</v>
      </c>
      <c r="C539" s="735"/>
      <c r="D539" s="735"/>
      <c r="E539" s="735"/>
      <c r="F539" s="28" t="s">
        <v>69</v>
      </c>
      <c r="G539" s="790"/>
      <c r="H539" s="790"/>
      <c r="I539" s="790"/>
      <c r="J539" s="790"/>
      <c r="K539" s="790"/>
      <c r="L539" s="790"/>
      <c r="M539" s="790"/>
      <c r="N539" s="790"/>
      <c r="O539" s="790"/>
      <c r="P539" s="790"/>
      <c r="Q539" s="790"/>
      <c r="R539" s="790"/>
      <c r="S539" s="790"/>
      <c r="T539" s="790"/>
      <c r="U539" s="790"/>
      <c r="V539" s="790"/>
      <c r="W539" s="790"/>
      <c r="X539" s="790"/>
      <c r="Y539" s="790"/>
      <c r="Z539" s="790"/>
      <c r="AA539" s="790"/>
      <c r="AB539" s="790"/>
      <c r="AC539" s="790"/>
      <c r="AD539" s="790"/>
      <c r="AE539" s="790"/>
      <c r="AF539" s="790"/>
      <c r="AG539" s="790"/>
      <c r="AH539" s="790"/>
      <c r="AI539" s="790"/>
      <c r="AJ539" s="43" t="s">
        <v>18</v>
      </c>
      <c r="AK539" s="43" t="s">
        <v>69</v>
      </c>
      <c r="AL539" s="798"/>
      <c r="AM539" s="798"/>
      <c r="AN539" s="798"/>
      <c r="AO539" s="798"/>
      <c r="AP539" s="798"/>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35" t="s">
        <v>186</v>
      </c>
      <c r="B542" s="735"/>
      <c r="C542" s="735"/>
      <c r="D542" s="735"/>
      <c r="E542" s="735"/>
      <c r="F542" s="735"/>
      <c r="G542" s="735"/>
      <c r="H542" s="735"/>
      <c r="I542" s="735"/>
      <c r="J542" s="735"/>
      <c r="K542" s="735"/>
      <c r="L542" s="735"/>
      <c r="M542" s="799" t="s">
        <v>3</v>
      </c>
      <c r="N542" s="799"/>
      <c r="O542" s="799"/>
      <c r="P542" s="799"/>
      <c r="Q542" s="799"/>
      <c r="R542" s="799"/>
      <c r="S542" s="799"/>
      <c r="T542" s="799"/>
      <c r="U542" s="799"/>
      <c r="V542" s="799"/>
      <c r="W542" s="799"/>
      <c r="X542" s="799"/>
      <c r="Y542" s="799"/>
      <c r="Z542" s="799"/>
      <c r="AA542" s="799"/>
      <c r="AB542" s="799"/>
      <c r="AC542" s="799"/>
      <c r="AD542" s="799"/>
      <c r="AE542" s="799"/>
      <c r="AF542" s="799"/>
      <c r="AG542" s="799"/>
      <c r="AH542" s="799"/>
      <c r="AI542" s="799"/>
      <c r="AJ542" s="799"/>
      <c r="AK542" s="799"/>
      <c r="AL542" s="799"/>
      <c r="AM542" s="799"/>
      <c r="AN542" s="799"/>
      <c r="AO542" s="799"/>
      <c r="AP542" s="799"/>
      <c r="AQ542" s="799"/>
      <c r="AR542" s="799"/>
      <c r="AS542" s="799"/>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35" t="s">
        <v>187</v>
      </c>
      <c r="B545" s="735"/>
      <c r="C545" s="735"/>
      <c r="D545" s="735"/>
      <c r="E545" s="735"/>
      <c r="F545" s="735"/>
      <c r="G545" s="735"/>
      <c r="H545" s="735"/>
      <c r="I545" s="735"/>
      <c r="J545" s="735"/>
      <c r="K545" s="735"/>
      <c r="L545" s="735"/>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9"/>
      <c r="D546" s="799"/>
      <c r="E546" s="799"/>
      <c r="F546" s="799"/>
      <c r="G546" s="799"/>
      <c r="H546" s="799"/>
      <c r="I546" s="799"/>
      <c r="J546" s="799"/>
      <c r="K546" s="799"/>
      <c r="L546" s="799"/>
      <c r="M546" s="799"/>
      <c r="N546" s="799"/>
      <c r="O546" s="799"/>
      <c r="P546" s="799"/>
      <c r="Q546" s="799"/>
      <c r="R546" s="799"/>
      <c r="S546" s="799"/>
      <c r="T546" s="799"/>
      <c r="U546" s="799"/>
      <c r="V546" s="799"/>
      <c r="W546" s="799"/>
      <c r="X546" s="799"/>
      <c r="Y546" s="799"/>
      <c r="Z546" s="799"/>
      <c r="AA546" s="799"/>
      <c r="AB546" s="799"/>
      <c r="AC546" s="799"/>
      <c r="AD546" s="799"/>
      <c r="AE546" s="799"/>
      <c r="AF546" s="799"/>
      <c r="AG546" s="799"/>
      <c r="AH546" s="799"/>
      <c r="AI546" s="799"/>
      <c r="AJ546" s="799"/>
      <c r="AK546" s="799"/>
      <c r="AL546" s="799"/>
      <c r="AM546" s="799"/>
      <c r="AN546" s="799"/>
      <c r="AO546" s="799"/>
      <c r="AP546" s="799"/>
      <c r="AQ546" s="799"/>
      <c r="AR546" s="799"/>
      <c r="AS546" s="799"/>
    </row>
    <row r="547" spans="1:45" outlineLevel="1" x14ac:dyDescent="0.15">
      <c r="A547" s="17"/>
      <c r="B547" s="17"/>
      <c r="C547" s="799"/>
      <c r="D547" s="799"/>
      <c r="E547" s="799"/>
      <c r="F547" s="799"/>
      <c r="G547" s="799"/>
      <c r="H547" s="799"/>
      <c r="I547" s="799"/>
      <c r="J547" s="799"/>
      <c r="K547" s="799"/>
      <c r="L547" s="799"/>
      <c r="M547" s="799"/>
      <c r="N547" s="799"/>
      <c r="O547" s="799"/>
      <c r="P547" s="799"/>
      <c r="Q547" s="799"/>
      <c r="R547" s="799"/>
      <c r="S547" s="799"/>
      <c r="T547" s="799"/>
      <c r="U547" s="799"/>
      <c r="V547" s="799"/>
      <c r="W547" s="799"/>
      <c r="X547" s="799"/>
      <c r="Y547" s="799"/>
      <c r="Z547" s="799"/>
      <c r="AA547" s="799"/>
      <c r="AB547" s="799"/>
      <c r="AC547" s="799"/>
      <c r="AD547" s="799"/>
      <c r="AE547" s="799"/>
      <c r="AF547" s="799"/>
      <c r="AG547" s="799"/>
      <c r="AH547" s="799"/>
      <c r="AI547" s="799"/>
      <c r="AJ547" s="799"/>
      <c r="AK547" s="799"/>
      <c r="AL547" s="799"/>
      <c r="AM547" s="799"/>
      <c r="AN547" s="799"/>
      <c r="AO547" s="799"/>
      <c r="AP547" s="799"/>
      <c r="AQ547" s="799"/>
      <c r="AR547" s="799"/>
      <c r="AS547" s="799"/>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65" t="s">
        <v>167</v>
      </c>
      <c r="B557" s="765"/>
      <c r="C557" s="765"/>
      <c r="D557" s="765"/>
      <c r="E557" s="765"/>
      <c r="F557" s="765"/>
      <c r="G557" s="765"/>
      <c r="H557" s="765"/>
      <c r="I557" s="765"/>
      <c r="J557" s="765"/>
      <c r="K557" s="765"/>
      <c r="L557" s="765"/>
      <c r="M557" s="765"/>
      <c r="N557" s="765"/>
      <c r="O557" s="765"/>
      <c r="P557" s="765"/>
      <c r="Q557" s="765"/>
      <c r="R557" s="765"/>
      <c r="S557" s="765"/>
      <c r="T557" s="765"/>
      <c r="U557" s="765"/>
      <c r="V557" s="765"/>
      <c r="W557" s="765"/>
      <c r="X557" s="765"/>
      <c r="Y557" s="765"/>
      <c r="Z557" s="765"/>
      <c r="AA557" s="765"/>
      <c r="AB557" s="765"/>
      <c r="AC557" s="765"/>
      <c r="AD557" s="765"/>
      <c r="AE557" s="765"/>
      <c r="AF557" s="765"/>
      <c r="AG557" s="765"/>
      <c r="AH557" s="765"/>
      <c r="AI557" s="765"/>
      <c r="AJ557" s="765"/>
      <c r="AK557" s="765"/>
      <c r="AL557" s="765"/>
      <c r="AM557" s="765"/>
      <c r="AN557" s="765"/>
      <c r="AO557" s="765"/>
      <c r="AP557" s="765"/>
      <c r="AQ557" s="765"/>
      <c r="AR557" s="765"/>
      <c r="AS557" s="765"/>
    </row>
    <row r="558" spans="1:45" x14ac:dyDescent="0.15">
      <c r="A558" s="15"/>
      <c r="B558" s="745" t="s">
        <v>168</v>
      </c>
      <c r="C558" s="745"/>
      <c r="D558" s="745"/>
      <c r="E558" s="745"/>
      <c r="F558" s="745"/>
      <c r="G558" s="745"/>
      <c r="H558" s="745"/>
      <c r="I558" s="745"/>
      <c r="J558" s="745"/>
      <c r="K558" s="745"/>
      <c r="L558" s="745"/>
      <c r="M558" s="745"/>
      <c r="N558" s="745"/>
      <c r="O558" s="745"/>
      <c r="P558" s="745"/>
      <c r="Q558" s="745"/>
      <c r="R558" s="745"/>
      <c r="S558" s="745"/>
      <c r="T558" s="745"/>
      <c r="U558" s="745"/>
      <c r="V558" s="745"/>
      <c r="W558" s="745"/>
      <c r="X558" s="745"/>
      <c r="Y558" s="745"/>
      <c r="Z558" s="745"/>
      <c r="AA558" s="745"/>
      <c r="AB558" s="745"/>
      <c r="AC558" s="745"/>
      <c r="AD558" s="745"/>
      <c r="AE558" s="745"/>
      <c r="AF558" s="745"/>
      <c r="AG558" s="745"/>
      <c r="AH558" s="745"/>
      <c r="AI558" s="745"/>
      <c r="AJ558" s="745"/>
      <c r="AK558" s="745"/>
      <c r="AL558" s="745"/>
      <c r="AM558" s="745"/>
      <c r="AN558" s="745"/>
      <c r="AO558" s="745"/>
      <c r="AP558" s="745"/>
      <c r="AQ558" s="745"/>
      <c r="AR558" s="745"/>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5" t="s">
        <v>152</v>
      </c>
      <c r="B561" s="745"/>
      <c r="C561" s="745"/>
      <c r="D561" s="745"/>
      <c r="E561" s="745"/>
      <c r="F561" s="745"/>
      <c r="G561" s="745"/>
      <c r="H561" s="745"/>
      <c r="I561" s="745"/>
      <c r="J561" s="757"/>
      <c r="K561" s="757"/>
      <c r="L561" s="757"/>
      <c r="M561" s="757"/>
      <c r="N561" s="757"/>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5" t="s">
        <v>169</v>
      </c>
      <c r="B564" s="745"/>
      <c r="C564" s="745"/>
      <c r="D564" s="745"/>
      <c r="E564" s="745"/>
      <c r="F564" s="745"/>
      <c r="G564" s="745"/>
      <c r="H564" s="745"/>
      <c r="I564" s="745"/>
      <c r="J564" s="757" t="s">
        <v>347</v>
      </c>
      <c r="K564" s="757"/>
      <c r="L564" s="754"/>
      <c r="M564" s="754"/>
      <c r="N564" s="765" t="s">
        <v>133</v>
      </c>
      <c r="O564" s="76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35" t="s">
        <v>170</v>
      </c>
      <c r="B567" s="735"/>
      <c r="C567" s="735"/>
      <c r="D567" s="735"/>
      <c r="E567" s="735"/>
      <c r="F567" s="735"/>
      <c r="G567" s="735"/>
      <c r="H567" s="735"/>
      <c r="I567" s="735"/>
      <c r="J567" s="735"/>
      <c r="K567" s="735"/>
      <c r="L567" s="735"/>
      <c r="M567" s="735"/>
      <c r="N567" s="735"/>
      <c r="O567" s="797"/>
      <c r="P567" s="797"/>
      <c r="Q567" s="797"/>
      <c r="R567" s="797"/>
      <c r="S567" s="797"/>
      <c r="T567" s="738" t="s">
        <v>166</v>
      </c>
      <c r="U567" s="738"/>
      <c r="V567" s="73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5" t="s">
        <v>171</v>
      </c>
      <c r="B570" s="735"/>
      <c r="C570" s="735"/>
      <c r="D570" s="735"/>
      <c r="E570" s="735"/>
      <c r="F570" s="735"/>
      <c r="G570" s="735"/>
      <c r="H570" s="735"/>
      <c r="I570" s="735"/>
      <c r="J570" s="735"/>
      <c r="K570" s="735"/>
      <c r="L570" s="735"/>
      <c r="M570" s="735"/>
      <c r="N570" s="735"/>
      <c r="O570" s="797"/>
      <c r="P570" s="797"/>
      <c r="Q570" s="797"/>
      <c r="R570" s="797"/>
      <c r="S570" s="797"/>
      <c r="T570" s="738" t="s">
        <v>166</v>
      </c>
      <c r="U570" s="738"/>
      <c r="V570" s="73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35" t="s">
        <v>172</v>
      </c>
      <c r="B573" s="735"/>
      <c r="C573" s="735"/>
      <c r="D573" s="735"/>
      <c r="E573" s="735"/>
      <c r="F573" s="735"/>
      <c r="G573" s="735"/>
      <c r="H573" s="735"/>
      <c r="I573" s="735"/>
      <c r="J573" s="735"/>
      <c r="K573" s="735"/>
      <c r="L573" s="735"/>
      <c r="M573" s="735"/>
      <c r="N573" s="735"/>
      <c r="O573" s="797"/>
      <c r="P573" s="797"/>
      <c r="Q573" s="797"/>
      <c r="R573" s="797"/>
      <c r="S573" s="797"/>
      <c r="T573" s="738" t="s">
        <v>166</v>
      </c>
      <c r="U573" s="738"/>
      <c r="V573" s="73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35" t="s">
        <v>173</v>
      </c>
      <c r="B576" s="735"/>
      <c r="C576" s="735"/>
      <c r="D576" s="735"/>
      <c r="E576" s="735"/>
      <c r="F576" s="735"/>
      <c r="G576" s="735"/>
      <c r="H576" s="735"/>
      <c r="I576" s="735"/>
      <c r="J576" s="735"/>
      <c r="K576" s="735"/>
      <c r="L576" s="735"/>
      <c r="M576" s="735"/>
      <c r="N576" s="735"/>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97"/>
      <c r="P577" s="797"/>
      <c r="Q577" s="797"/>
      <c r="R577" s="797"/>
      <c r="S577" s="797"/>
      <c r="T577" s="738" t="s">
        <v>166</v>
      </c>
      <c r="U577" s="738"/>
      <c r="V577" s="73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2941</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65" t="s">
        <v>177</v>
      </c>
      <c r="H582" s="765"/>
      <c r="I582" s="765"/>
      <c r="J582" s="765"/>
      <c r="K582" s="765"/>
      <c r="L582" s="28" t="s">
        <v>18</v>
      </c>
      <c r="M582" s="28" t="s">
        <v>69</v>
      </c>
      <c r="N582" s="745" t="s">
        <v>178</v>
      </c>
      <c r="O582" s="745"/>
      <c r="P582" s="745"/>
      <c r="Q582" s="745"/>
      <c r="R582" s="745"/>
      <c r="S582" s="745"/>
      <c r="T582" s="745"/>
      <c r="U582" s="745"/>
      <c r="V582" s="745"/>
      <c r="W582" s="745"/>
      <c r="X582" s="745"/>
      <c r="Y582" s="745"/>
      <c r="Z582" s="745"/>
      <c r="AA582" s="745"/>
      <c r="AB582" s="745"/>
      <c r="AC582" s="745"/>
      <c r="AD582" s="745"/>
      <c r="AE582" s="745"/>
      <c r="AF582" s="745"/>
      <c r="AG582" s="745"/>
      <c r="AH582" s="745"/>
      <c r="AI582" s="745"/>
      <c r="AJ582" s="28" t="s">
        <v>18</v>
      </c>
      <c r="AK582" s="28" t="s">
        <v>69</v>
      </c>
      <c r="AL582" s="765" t="s">
        <v>179</v>
      </c>
      <c r="AM582" s="765"/>
      <c r="AN582" s="765"/>
      <c r="AO582" s="765"/>
      <c r="AP582" s="765"/>
      <c r="AQ582" s="765"/>
      <c r="AR582" s="28" t="s">
        <v>18</v>
      </c>
      <c r="AS582" s="15"/>
    </row>
    <row r="583" spans="1:54" x14ac:dyDescent="0.15">
      <c r="A583" s="15"/>
      <c r="B583" s="735" t="s">
        <v>180</v>
      </c>
      <c r="C583" s="735"/>
      <c r="D583" s="735"/>
      <c r="E583" s="735"/>
      <c r="F583" s="28" t="s">
        <v>69</v>
      </c>
      <c r="G583" s="790"/>
      <c r="H583" s="790"/>
      <c r="I583" s="790"/>
      <c r="J583" s="790"/>
      <c r="K583" s="790"/>
      <c r="L583" s="790"/>
      <c r="M583" s="790"/>
      <c r="N583" s="790"/>
      <c r="O583" s="790"/>
      <c r="P583" s="790"/>
      <c r="Q583" s="790"/>
      <c r="R583" s="790"/>
      <c r="S583" s="790"/>
      <c r="T583" s="790"/>
      <c r="U583" s="790"/>
      <c r="V583" s="790"/>
      <c r="W583" s="790"/>
      <c r="X583" s="790"/>
      <c r="Y583" s="790"/>
      <c r="Z583" s="790"/>
      <c r="AA583" s="790"/>
      <c r="AB583" s="790"/>
      <c r="AC583" s="790"/>
      <c r="AD583" s="790"/>
      <c r="AE583" s="790"/>
      <c r="AF583" s="790"/>
      <c r="AG583" s="790"/>
      <c r="AH583" s="790"/>
      <c r="AI583" s="790"/>
      <c r="AJ583" s="43" t="s">
        <v>18</v>
      </c>
      <c r="AK583" s="43" t="s">
        <v>69</v>
      </c>
      <c r="AL583" s="798"/>
      <c r="AM583" s="798"/>
      <c r="AN583" s="798"/>
      <c r="AO583" s="798"/>
      <c r="AP583" s="798"/>
      <c r="AQ583" s="92" t="s">
        <v>96</v>
      </c>
      <c r="AR583" s="28" t="s">
        <v>18</v>
      </c>
      <c r="AS583" s="17"/>
    </row>
    <row r="584" spans="1:54" x14ac:dyDescent="0.15">
      <c r="A584" s="15"/>
      <c r="B584" s="735" t="s">
        <v>181</v>
      </c>
      <c r="C584" s="735"/>
      <c r="D584" s="735"/>
      <c r="E584" s="735"/>
      <c r="F584" s="28" t="s">
        <v>69</v>
      </c>
      <c r="G584" s="790"/>
      <c r="H584" s="790"/>
      <c r="I584" s="790"/>
      <c r="J584" s="790"/>
      <c r="K584" s="790"/>
      <c r="L584" s="790"/>
      <c r="M584" s="790"/>
      <c r="N584" s="790"/>
      <c r="O584" s="790"/>
      <c r="P584" s="790"/>
      <c r="Q584" s="790"/>
      <c r="R584" s="790"/>
      <c r="S584" s="790"/>
      <c r="T584" s="790"/>
      <c r="U584" s="790"/>
      <c r="V584" s="790"/>
      <c r="W584" s="790"/>
      <c r="X584" s="790"/>
      <c r="Y584" s="790"/>
      <c r="Z584" s="790"/>
      <c r="AA584" s="790"/>
      <c r="AB584" s="790"/>
      <c r="AC584" s="790"/>
      <c r="AD584" s="790"/>
      <c r="AE584" s="790"/>
      <c r="AF584" s="790"/>
      <c r="AG584" s="790"/>
      <c r="AH584" s="790"/>
      <c r="AI584" s="790"/>
      <c r="AJ584" s="43" t="s">
        <v>18</v>
      </c>
      <c r="AK584" s="43" t="s">
        <v>69</v>
      </c>
      <c r="AL584" s="798"/>
      <c r="AM584" s="798"/>
      <c r="AN584" s="798"/>
      <c r="AO584" s="798"/>
      <c r="AP584" s="798"/>
      <c r="AQ584" s="92" t="s">
        <v>96</v>
      </c>
      <c r="AR584" s="28" t="s">
        <v>18</v>
      </c>
      <c r="AS584" s="17"/>
    </row>
    <row r="585" spans="1:54" x14ac:dyDescent="0.15">
      <c r="A585" s="15"/>
      <c r="B585" s="735" t="s">
        <v>182</v>
      </c>
      <c r="C585" s="735"/>
      <c r="D585" s="735"/>
      <c r="E585" s="735"/>
      <c r="F585" s="28" t="s">
        <v>69</v>
      </c>
      <c r="G585" s="790"/>
      <c r="H585" s="790"/>
      <c r="I585" s="790"/>
      <c r="J585" s="790"/>
      <c r="K585" s="790"/>
      <c r="L585" s="790"/>
      <c r="M585" s="790"/>
      <c r="N585" s="790"/>
      <c r="O585" s="790"/>
      <c r="P585" s="790"/>
      <c r="Q585" s="790"/>
      <c r="R585" s="790"/>
      <c r="S585" s="790"/>
      <c r="T585" s="790"/>
      <c r="U585" s="790"/>
      <c r="V585" s="790"/>
      <c r="W585" s="790"/>
      <c r="X585" s="790"/>
      <c r="Y585" s="790"/>
      <c r="Z585" s="790"/>
      <c r="AA585" s="790"/>
      <c r="AB585" s="790"/>
      <c r="AC585" s="790"/>
      <c r="AD585" s="790"/>
      <c r="AE585" s="790"/>
      <c r="AF585" s="790"/>
      <c r="AG585" s="790"/>
      <c r="AH585" s="790"/>
      <c r="AI585" s="790"/>
      <c r="AJ585" s="43" t="s">
        <v>18</v>
      </c>
      <c r="AK585" s="43" t="s">
        <v>69</v>
      </c>
      <c r="AL585" s="798"/>
      <c r="AM585" s="798"/>
      <c r="AN585" s="798"/>
      <c r="AO585" s="798"/>
      <c r="AP585" s="798"/>
      <c r="AQ585" s="92" t="s">
        <v>96</v>
      </c>
      <c r="AR585" s="28" t="s">
        <v>18</v>
      </c>
      <c r="AS585" s="17"/>
    </row>
    <row r="586" spans="1:54" x14ac:dyDescent="0.15">
      <c r="A586" s="15"/>
      <c r="B586" s="735" t="s">
        <v>183</v>
      </c>
      <c r="C586" s="735"/>
      <c r="D586" s="735"/>
      <c r="E586" s="735"/>
      <c r="F586" s="28" t="s">
        <v>69</v>
      </c>
      <c r="G586" s="790"/>
      <c r="H586" s="790"/>
      <c r="I586" s="790"/>
      <c r="J586" s="790"/>
      <c r="K586" s="790"/>
      <c r="L586" s="790"/>
      <c r="M586" s="790"/>
      <c r="N586" s="790"/>
      <c r="O586" s="790"/>
      <c r="P586" s="790"/>
      <c r="Q586" s="790"/>
      <c r="R586" s="790"/>
      <c r="S586" s="790"/>
      <c r="T586" s="790"/>
      <c r="U586" s="790"/>
      <c r="V586" s="790"/>
      <c r="W586" s="790"/>
      <c r="X586" s="790"/>
      <c r="Y586" s="790"/>
      <c r="Z586" s="790"/>
      <c r="AA586" s="790"/>
      <c r="AB586" s="790"/>
      <c r="AC586" s="790"/>
      <c r="AD586" s="790"/>
      <c r="AE586" s="790"/>
      <c r="AF586" s="790"/>
      <c r="AG586" s="790"/>
      <c r="AH586" s="790"/>
      <c r="AI586" s="790"/>
      <c r="AJ586" s="43" t="s">
        <v>18</v>
      </c>
      <c r="AK586" s="43" t="s">
        <v>69</v>
      </c>
      <c r="AL586" s="798"/>
      <c r="AM586" s="798"/>
      <c r="AN586" s="798"/>
      <c r="AO586" s="798"/>
      <c r="AP586" s="798"/>
      <c r="AQ586" s="92" t="s">
        <v>96</v>
      </c>
      <c r="AR586" s="28" t="s">
        <v>18</v>
      </c>
      <c r="AS586" s="17"/>
    </row>
    <row r="587" spans="1:54" x14ac:dyDescent="0.15">
      <c r="A587" s="15"/>
      <c r="B587" s="735" t="s">
        <v>184</v>
      </c>
      <c r="C587" s="735"/>
      <c r="D587" s="735"/>
      <c r="E587" s="735"/>
      <c r="F587" s="28" t="s">
        <v>69</v>
      </c>
      <c r="G587" s="790"/>
      <c r="H587" s="790"/>
      <c r="I587" s="790"/>
      <c r="J587" s="790"/>
      <c r="K587" s="790"/>
      <c r="L587" s="790"/>
      <c r="M587" s="790"/>
      <c r="N587" s="790"/>
      <c r="O587" s="790"/>
      <c r="P587" s="790"/>
      <c r="Q587" s="790"/>
      <c r="R587" s="790"/>
      <c r="S587" s="790"/>
      <c r="T587" s="790"/>
      <c r="U587" s="790"/>
      <c r="V587" s="790"/>
      <c r="W587" s="790"/>
      <c r="X587" s="790"/>
      <c r="Y587" s="790"/>
      <c r="Z587" s="790"/>
      <c r="AA587" s="790"/>
      <c r="AB587" s="790"/>
      <c r="AC587" s="790"/>
      <c r="AD587" s="790"/>
      <c r="AE587" s="790"/>
      <c r="AF587" s="790"/>
      <c r="AG587" s="790"/>
      <c r="AH587" s="790"/>
      <c r="AI587" s="790"/>
      <c r="AJ587" s="43" t="s">
        <v>18</v>
      </c>
      <c r="AK587" s="43" t="s">
        <v>69</v>
      </c>
      <c r="AL587" s="798"/>
      <c r="AM587" s="798"/>
      <c r="AN587" s="798"/>
      <c r="AO587" s="798"/>
      <c r="AP587" s="798"/>
      <c r="AQ587" s="92" t="s">
        <v>96</v>
      </c>
      <c r="AR587" s="28" t="s">
        <v>18</v>
      </c>
      <c r="AS587" s="17"/>
    </row>
    <row r="588" spans="1:54" x14ac:dyDescent="0.15">
      <c r="A588" s="15"/>
      <c r="B588" s="735" t="s">
        <v>185</v>
      </c>
      <c r="C588" s="735"/>
      <c r="D588" s="735"/>
      <c r="E588" s="735"/>
      <c r="F588" s="28" t="s">
        <v>69</v>
      </c>
      <c r="G588" s="790"/>
      <c r="H588" s="790"/>
      <c r="I588" s="790"/>
      <c r="J588" s="790"/>
      <c r="K588" s="790"/>
      <c r="L588" s="790"/>
      <c r="M588" s="790"/>
      <c r="N588" s="790"/>
      <c r="O588" s="790"/>
      <c r="P588" s="790"/>
      <c r="Q588" s="790"/>
      <c r="R588" s="790"/>
      <c r="S588" s="790"/>
      <c r="T588" s="790"/>
      <c r="U588" s="790"/>
      <c r="V588" s="790"/>
      <c r="W588" s="790"/>
      <c r="X588" s="790"/>
      <c r="Y588" s="790"/>
      <c r="Z588" s="790"/>
      <c r="AA588" s="790"/>
      <c r="AB588" s="790"/>
      <c r="AC588" s="790"/>
      <c r="AD588" s="790"/>
      <c r="AE588" s="790"/>
      <c r="AF588" s="790"/>
      <c r="AG588" s="790"/>
      <c r="AH588" s="790"/>
      <c r="AI588" s="790"/>
      <c r="AJ588" s="43" t="s">
        <v>18</v>
      </c>
      <c r="AK588" s="43" t="s">
        <v>69</v>
      </c>
      <c r="AL588" s="798"/>
      <c r="AM588" s="798"/>
      <c r="AN588" s="798"/>
      <c r="AO588" s="798"/>
      <c r="AP588" s="798"/>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35" t="s">
        <v>186</v>
      </c>
      <c r="B591" s="735"/>
      <c r="C591" s="735"/>
      <c r="D591" s="735"/>
      <c r="E591" s="735"/>
      <c r="F591" s="735"/>
      <c r="G591" s="735"/>
      <c r="H591" s="735"/>
      <c r="I591" s="735"/>
      <c r="J591" s="735"/>
      <c r="K591" s="735"/>
      <c r="L591" s="735"/>
      <c r="M591" s="799" t="s">
        <v>3</v>
      </c>
      <c r="N591" s="799"/>
      <c r="O591" s="799"/>
      <c r="P591" s="799"/>
      <c r="Q591" s="799"/>
      <c r="R591" s="799"/>
      <c r="S591" s="799"/>
      <c r="T591" s="799"/>
      <c r="U591" s="799"/>
      <c r="V591" s="799"/>
      <c r="W591" s="799"/>
      <c r="X591" s="799"/>
      <c r="Y591" s="799"/>
      <c r="Z591" s="799"/>
      <c r="AA591" s="799"/>
      <c r="AB591" s="799"/>
      <c r="AC591" s="799"/>
      <c r="AD591" s="799"/>
      <c r="AE591" s="799"/>
      <c r="AF591" s="799"/>
      <c r="AG591" s="799"/>
      <c r="AH591" s="799"/>
      <c r="AI591" s="799"/>
      <c r="AJ591" s="799"/>
      <c r="AK591" s="799"/>
      <c r="AL591" s="799"/>
      <c r="AM591" s="799"/>
      <c r="AN591" s="799"/>
      <c r="AO591" s="799"/>
      <c r="AP591" s="799"/>
      <c r="AQ591" s="799"/>
      <c r="AR591" s="799"/>
      <c r="AS591" s="799"/>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35" t="s">
        <v>187</v>
      </c>
      <c r="B594" s="735"/>
      <c r="C594" s="735"/>
      <c r="D594" s="735"/>
      <c r="E594" s="735"/>
      <c r="F594" s="735"/>
      <c r="G594" s="735"/>
      <c r="H594" s="735"/>
      <c r="I594" s="735"/>
      <c r="J594" s="735"/>
      <c r="K594" s="735"/>
      <c r="L594" s="735"/>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9"/>
      <c r="D595" s="799"/>
      <c r="E595" s="799"/>
      <c r="F595" s="799"/>
      <c r="G595" s="799"/>
      <c r="H595" s="799"/>
      <c r="I595" s="799"/>
      <c r="J595" s="799"/>
      <c r="K595" s="799"/>
      <c r="L595" s="799"/>
      <c r="M595" s="799"/>
      <c r="N595" s="799"/>
      <c r="O595" s="799"/>
      <c r="P595" s="799"/>
      <c r="Q595" s="799"/>
      <c r="R595" s="799"/>
      <c r="S595" s="799"/>
      <c r="T595" s="799"/>
      <c r="U595" s="799"/>
      <c r="V595" s="799"/>
      <c r="W595" s="799"/>
      <c r="X595" s="799"/>
      <c r="Y595" s="799"/>
      <c r="Z595" s="799"/>
      <c r="AA595" s="799"/>
      <c r="AB595" s="799"/>
      <c r="AC595" s="799"/>
      <c r="AD595" s="799"/>
      <c r="AE595" s="799"/>
      <c r="AF595" s="799"/>
      <c r="AG595" s="799"/>
      <c r="AH595" s="799"/>
      <c r="AI595" s="799"/>
      <c r="AJ595" s="799"/>
      <c r="AK595" s="799"/>
      <c r="AL595" s="799"/>
      <c r="AM595" s="799"/>
      <c r="AN595" s="799"/>
      <c r="AO595" s="799"/>
      <c r="AP595" s="799"/>
      <c r="AQ595" s="799"/>
      <c r="AR595" s="799"/>
      <c r="AS595" s="799"/>
    </row>
    <row r="596" spans="1:45" x14ac:dyDescent="0.15">
      <c r="A596" s="17"/>
      <c r="B596" s="17"/>
      <c r="C596" s="799"/>
      <c r="D596" s="799"/>
      <c r="E596" s="799"/>
      <c r="F596" s="799"/>
      <c r="G596" s="799"/>
      <c r="H596" s="799"/>
      <c r="I596" s="799"/>
      <c r="J596" s="799"/>
      <c r="K596" s="799"/>
      <c r="L596" s="799"/>
      <c r="M596" s="799"/>
      <c r="N596" s="799"/>
      <c r="O596" s="799"/>
      <c r="P596" s="799"/>
      <c r="Q596" s="799"/>
      <c r="R596" s="799"/>
      <c r="S596" s="799"/>
      <c r="T596" s="799"/>
      <c r="U596" s="799"/>
      <c r="V596" s="799"/>
      <c r="W596" s="799"/>
      <c r="X596" s="799"/>
      <c r="Y596" s="799"/>
      <c r="Z596" s="799"/>
      <c r="AA596" s="799"/>
      <c r="AB596" s="799"/>
      <c r="AC596" s="799"/>
      <c r="AD596" s="799"/>
      <c r="AE596" s="799"/>
      <c r="AF596" s="799"/>
      <c r="AG596" s="799"/>
      <c r="AH596" s="799"/>
      <c r="AI596" s="799"/>
      <c r="AJ596" s="799"/>
      <c r="AK596" s="799"/>
      <c r="AL596" s="799"/>
      <c r="AM596" s="799"/>
      <c r="AN596" s="799"/>
      <c r="AO596" s="799"/>
      <c r="AP596" s="799"/>
      <c r="AQ596" s="799"/>
      <c r="AR596" s="799"/>
      <c r="AS596" s="799"/>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65" t="s">
        <v>167</v>
      </c>
      <c r="B600" s="765"/>
      <c r="C600" s="765"/>
      <c r="D600" s="765"/>
      <c r="E600" s="765"/>
      <c r="F600" s="765"/>
      <c r="G600" s="765"/>
      <c r="H600" s="765"/>
      <c r="I600" s="765"/>
      <c r="J600" s="765"/>
      <c r="K600" s="765"/>
      <c r="L600" s="765"/>
      <c r="M600" s="765"/>
      <c r="N600" s="765"/>
      <c r="O600" s="765"/>
      <c r="P600" s="765"/>
      <c r="Q600" s="765"/>
      <c r="R600" s="765"/>
      <c r="S600" s="765"/>
      <c r="T600" s="765"/>
      <c r="U600" s="765"/>
      <c r="V600" s="765"/>
      <c r="W600" s="765"/>
      <c r="X600" s="765"/>
      <c r="Y600" s="765"/>
      <c r="Z600" s="765"/>
      <c r="AA600" s="765"/>
      <c r="AB600" s="765"/>
      <c r="AC600" s="765"/>
      <c r="AD600" s="765"/>
      <c r="AE600" s="765"/>
      <c r="AF600" s="765"/>
      <c r="AG600" s="765"/>
      <c r="AH600" s="765"/>
      <c r="AI600" s="765"/>
      <c r="AJ600" s="765"/>
      <c r="AK600" s="765"/>
      <c r="AL600" s="765"/>
      <c r="AM600" s="765"/>
      <c r="AN600" s="765"/>
      <c r="AO600" s="765"/>
      <c r="AP600" s="765"/>
      <c r="AQ600" s="765"/>
      <c r="AR600" s="765"/>
      <c r="AS600" s="765"/>
    </row>
    <row r="601" spans="1:45" outlineLevel="1" x14ac:dyDescent="0.15">
      <c r="A601" s="15"/>
      <c r="B601" s="745" t="s">
        <v>168</v>
      </c>
      <c r="C601" s="745"/>
      <c r="D601" s="745"/>
      <c r="E601" s="745"/>
      <c r="F601" s="745"/>
      <c r="G601" s="745"/>
      <c r="H601" s="745"/>
      <c r="I601" s="745"/>
      <c r="J601" s="745"/>
      <c r="K601" s="745"/>
      <c r="L601" s="745"/>
      <c r="M601" s="745"/>
      <c r="N601" s="745"/>
      <c r="O601" s="745"/>
      <c r="P601" s="745"/>
      <c r="Q601" s="745"/>
      <c r="R601" s="745"/>
      <c r="S601" s="745"/>
      <c r="T601" s="745"/>
      <c r="U601" s="745"/>
      <c r="V601" s="745"/>
      <c r="W601" s="745"/>
      <c r="X601" s="745"/>
      <c r="Y601" s="745"/>
      <c r="Z601" s="745"/>
      <c r="AA601" s="745"/>
      <c r="AB601" s="745"/>
      <c r="AC601" s="745"/>
      <c r="AD601" s="745"/>
      <c r="AE601" s="745"/>
      <c r="AF601" s="745"/>
      <c r="AG601" s="745"/>
      <c r="AH601" s="745"/>
      <c r="AI601" s="745"/>
      <c r="AJ601" s="745"/>
      <c r="AK601" s="745"/>
      <c r="AL601" s="745"/>
      <c r="AM601" s="745"/>
      <c r="AN601" s="745"/>
      <c r="AO601" s="745"/>
      <c r="AP601" s="745"/>
      <c r="AQ601" s="745"/>
      <c r="AR601" s="745"/>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5" t="s">
        <v>152</v>
      </c>
      <c r="B604" s="745"/>
      <c r="C604" s="745"/>
      <c r="D604" s="745"/>
      <c r="E604" s="745"/>
      <c r="F604" s="745"/>
      <c r="G604" s="745"/>
      <c r="H604" s="745"/>
      <c r="I604" s="745"/>
      <c r="J604" s="757"/>
      <c r="K604" s="757"/>
      <c r="L604" s="757"/>
      <c r="M604" s="757"/>
      <c r="N604" s="757"/>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5" t="s">
        <v>169</v>
      </c>
      <c r="B607" s="745"/>
      <c r="C607" s="745"/>
      <c r="D607" s="745"/>
      <c r="E607" s="745"/>
      <c r="F607" s="745"/>
      <c r="G607" s="745"/>
      <c r="H607" s="745"/>
      <c r="I607" s="745"/>
      <c r="J607" s="757" t="s">
        <v>163</v>
      </c>
      <c r="K607" s="757"/>
      <c r="L607" s="754"/>
      <c r="M607" s="754"/>
      <c r="N607" s="765" t="s">
        <v>133</v>
      </c>
      <c r="O607" s="76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35" t="s">
        <v>170</v>
      </c>
      <c r="B610" s="735"/>
      <c r="C610" s="735"/>
      <c r="D610" s="735"/>
      <c r="E610" s="735"/>
      <c r="F610" s="735"/>
      <c r="G610" s="735"/>
      <c r="H610" s="735"/>
      <c r="I610" s="735"/>
      <c r="J610" s="735"/>
      <c r="K610" s="735"/>
      <c r="L610" s="735"/>
      <c r="M610" s="735"/>
      <c r="N610" s="735"/>
      <c r="O610" s="797"/>
      <c r="P610" s="797"/>
      <c r="Q610" s="797"/>
      <c r="R610" s="797"/>
      <c r="S610" s="797"/>
      <c r="T610" s="738" t="s">
        <v>166</v>
      </c>
      <c r="U610" s="738"/>
      <c r="V610" s="73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35" t="s">
        <v>171</v>
      </c>
      <c r="B613" s="735"/>
      <c r="C613" s="735"/>
      <c r="D613" s="735"/>
      <c r="E613" s="735"/>
      <c r="F613" s="735"/>
      <c r="G613" s="735"/>
      <c r="H613" s="735"/>
      <c r="I613" s="735"/>
      <c r="J613" s="735"/>
      <c r="K613" s="735"/>
      <c r="L613" s="735"/>
      <c r="M613" s="735"/>
      <c r="N613" s="735"/>
      <c r="O613" s="797"/>
      <c r="P613" s="797"/>
      <c r="Q613" s="797"/>
      <c r="R613" s="797"/>
      <c r="S613" s="797"/>
      <c r="T613" s="738" t="s">
        <v>166</v>
      </c>
      <c r="U613" s="738"/>
      <c r="V613" s="73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35" t="s">
        <v>172</v>
      </c>
      <c r="B616" s="735"/>
      <c r="C616" s="735"/>
      <c r="D616" s="735"/>
      <c r="E616" s="735"/>
      <c r="F616" s="735"/>
      <c r="G616" s="735"/>
      <c r="H616" s="735"/>
      <c r="I616" s="735"/>
      <c r="J616" s="735"/>
      <c r="K616" s="735"/>
      <c r="L616" s="735"/>
      <c r="M616" s="735"/>
      <c r="N616" s="735"/>
      <c r="O616" s="797"/>
      <c r="P616" s="797"/>
      <c r="Q616" s="797"/>
      <c r="R616" s="797"/>
      <c r="S616" s="797"/>
      <c r="T616" s="738" t="s">
        <v>166</v>
      </c>
      <c r="U616" s="738"/>
      <c r="V616" s="73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35" t="s">
        <v>173</v>
      </c>
      <c r="B619" s="735"/>
      <c r="C619" s="735"/>
      <c r="D619" s="735"/>
      <c r="E619" s="735"/>
      <c r="F619" s="735"/>
      <c r="G619" s="735"/>
      <c r="H619" s="735"/>
      <c r="I619" s="735"/>
      <c r="J619" s="735"/>
      <c r="K619" s="735"/>
      <c r="L619" s="735"/>
      <c r="M619" s="735"/>
      <c r="N619" s="735"/>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97"/>
      <c r="P620" s="797"/>
      <c r="Q620" s="797"/>
      <c r="R620" s="797"/>
      <c r="S620" s="797"/>
      <c r="T620" s="738" t="s">
        <v>166</v>
      </c>
      <c r="U620" s="738"/>
      <c r="V620" s="73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2941</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65" t="s">
        <v>177</v>
      </c>
      <c r="H625" s="765"/>
      <c r="I625" s="765"/>
      <c r="J625" s="765"/>
      <c r="K625" s="765"/>
      <c r="L625" s="28" t="s">
        <v>18</v>
      </c>
      <c r="M625" s="28" t="s">
        <v>69</v>
      </c>
      <c r="N625" s="745" t="s">
        <v>178</v>
      </c>
      <c r="O625" s="745"/>
      <c r="P625" s="745"/>
      <c r="Q625" s="745"/>
      <c r="R625" s="745"/>
      <c r="S625" s="745"/>
      <c r="T625" s="745"/>
      <c r="U625" s="745"/>
      <c r="V625" s="745"/>
      <c r="W625" s="745"/>
      <c r="X625" s="745"/>
      <c r="Y625" s="745"/>
      <c r="Z625" s="745"/>
      <c r="AA625" s="745"/>
      <c r="AB625" s="745"/>
      <c r="AC625" s="745"/>
      <c r="AD625" s="745"/>
      <c r="AE625" s="745"/>
      <c r="AF625" s="745"/>
      <c r="AG625" s="745"/>
      <c r="AH625" s="745"/>
      <c r="AI625" s="745"/>
      <c r="AJ625" s="28" t="s">
        <v>18</v>
      </c>
      <c r="AK625" s="28" t="s">
        <v>69</v>
      </c>
      <c r="AL625" s="765" t="s">
        <v>179</v>
      </c>
      <c r="AM625" s="765"/>
      <c r="AN625" s="765"/>
      <c r="AO625" s="765"/>
      <c r="AP625" s="765"/>
      <c r="AQ625" s="765"/>
      <c r="AR625" s="28" t="s">
        <v>18</v>
      </c>
      <c r="AS625" s="15"/>
    </row>
    <row r="626" spans="1:45" outlineLevel="1" x14ac:dyDescent="0.15">
      <c r="A626" s="15"/>
      <c r="B626" s="735" t="s">
        <v>180</v>
      </c>
      <c r="C626" s="735"/>
      <c r="D626" s="735"/>
      <c r="E626" s="735"/>
      <c r="F626" s="28" t="s">
        <v>69</v>
      </c>
      <c r="G626" s="790"/>
      <c r="H626" s="790"/>
      <c r="I626" s="790"/>
      <c r="J626" s="790"/>
      <c r="K626" s="790"/>
      <c r="L626" s="790"/>
      <c r="M626" s="790"/>
      <c r="N626" s="790"/>
      <c r="O626" s="790"/>
      <c r="P626" s="790"/>
      <c r="Q626" s="790"/>
      <c r="R626" s="790"/>
      <c r="S626" s="790"/>
      <c r="T626" s="790"/>
      <c r="U626" s="790"/>
      <c r="V626" s="790"/>
      <c r="W626" s="790"/>
      <c r="X626" s="790"/>
      <c r="Y626" s="790"/>
      <c r="Z626" s="790"/>
      <c r="AA626" s="790"/>
      <c r="AB626" s="790"/>
      <c r="AC626" s="790"/>
      <c r="AD626" s="790"/>
      <c r="AE626" s="790"/>
      <c r="AF626" s="790"/>
      <c r="AG626" s="790"/>
      <c r="AH626" s="790"/>
      <c r="AI626" s="790"/>
      <c r="AJ626" s="43" t="s">
        <v>18</v>
      </c>
      <c r="AK626" s="43" t="s">
        <v>69</v>
      </c>
      <c r="AL626" s="798"/>
      <c r="AM626" s="798"/>
      <c r="AN626" s="798"/>
      <c r="AO626" s="798"/>
      <c r="AP626" s="798"/>
      <c r="AQ626" s="92" t="s">
        <v>96</v>
      </c>
      <c r="AR626" s="28" t="s">
        <v>18</v>
      </c>
      <c r="AS626" s="17"/>
    </row>
    <row r="627" spans="1:45" outlineLevel="1" x14ac:dyDescent="0.15">
      <c r="A627" s="15"/>
      <c r="B627" s="735" t="s">
        <v>181</v>
      </c>
      <c r="C627" s="735"/>
      <c r="D627" s="735"/>
      <c r="E627" s="735"/>
      <c r="F627" s="28" t="s">
        <v>69</v>
      </c>
      <c r="G627" s="790"/>
      <c r="H627" s="790"/>
      <c r="I627" s="790"/>
      <c r="J627" s="790"/>
      <c r="K627" s="790"/>
      <c r="L627" s="790"/>
      <c r="M627" s="790"/>
      <c r="N627" s="790"/>
      <c r="O627" s="790"/>
      <c r="P627" s="790"/>
      <c r="Q627" s="790"/>
      <c r="R627" s="790"/>
      <c r="S627" s="790"/>
      <c r="T627" s="790"/>
      <c r="U627" s="790"/>
      <c r="V627" s="790"/>
      <c r="W627" s="790"/>
      <c r="X627" s="790"/>
      <c r="Y627" s="790"/>
      <c r="Z627" s="790"/>
      <c r="AA627" s="790"/>
      <c r="AB627" s="790"/>
      <c r="AC627" s="790"/>
      <c r="AD627" s="790"/>
      <c r="AE627" s="790"/>
      <c r="AF627" s="790"/>
      <c r="AG627" s="790"/>
      <c r="AH627" s="790"/>
      <c r="AI627" s="790"/>
      <c r="AJ627" s="43" t="s">
        <v>18</v>
      </c>
      <c r="AK627" s="43" t="s">
        <v>69</v>
      </c>
      <c r="AL627" s="798"/>
      <c r="AM627" s="798"/>
      <c r="AN627" s="798"/>
      <c r="AO627" s="798"/>
      <c r="AP627" s="798"/>
      <c r="AQ627" s="92" t="s">
        <v>96</v>
      </c>
      <c r="AR627" s="28" t="s">
        <v>18</v>
      </c>
      <c r="AS627" s="17"/>
    </row>
    <row r="628" spans="1:45" outlineLevel="1" x14ac:dyDescent="0.15">
      <c r="A628" s="15"/>
      <c r="B628" s="735" t="s">
        <v>182</v>
      </c>
      <c r="C628" s="735"/>
      <c r="D628" s="735"/>
      <c r="E628" s="735"/>
      <c r="F628" s="28" t="s">
        <v>69</v>
      </c>
      <c r="G628" s="790"/>
      <c r="H628" s="790"/>
      <c r="I628" s="790"/>
      <c r="J628" s="790"/>
      <c r="K628" s="790"/>
      <c r="L628" s="790"/>
      <c r="M628" s="790"/>
      <c r="N628" s="790"/>
      <c r="O628" s="790"/>
      <c r="P628" s="790"/>
      <c r="Q628" s="790"/>
      <c r="R628" s="790"/>
      <c r="S628" s="790"/>
      <c r="T628" s="790"/>
      <c r="U628" s="790"/>
      <c r="V628" s="790"/>
      <c r="W628" s="790"/>
      <c r="X628" s="790"/>
      <c r="Y628" s="790"/>
      <c r="Z628" s="790"/>
      <c r="AA628" s="790"/>
      <c r="AB628" s="790"/>
      <c r="AC628" s="790"/>
      <c r="AD628" s="790"/>
      <c r="AE628" s="790"/>
      <c r="AF628" s="790"/>
      <c r="AG628" s="790"/>
      <c r="AH628" s="790"/>
      <c r="AI628" s="790"/>
      <c r="AJ628" s="43" t="s">
        <v>18</v>
      </c>
      <c r="AK628" s="43" t="s">
        <v>69</v>
      </c>
      <c r="AL628" s="798"/>
      <c r="AM628" s="798"/>
      <c r="AN628" s="798"/>
      <c r="AO628" s="798"/>
      <c r="AP628" s="798"/>
      <c r="AQ628" s="92" t="s">
        <v>96</v>
      </c>
      <c r="AR628" s="28" t="s">
        <v>18</v>
      </c>
      <c r="AS628" s="17"/>
    </row>
    <row r="629" spans="1:45" outlineLevel="1" x14ac:dyDescent="0.15">
      <c r="A629" s="15"/>
      <c r="B629" s="735" t="s">
        <v>183</v>
      </c>
      <c r="C629" s="735"/>
      <c r="D629" s="735"/>
      <c r="E629" s="735"/>
      <c r="F629" s="28" t="s">
        <v>69</v>
      </c>
      <c r="G629" s="790"/>
      <c r="H629" s="790"/>
      <c r="I629" s="790"/>
      <c r="J629" s="790"/>
      <c r="K629" s="790"/>
      <c r="L629" s="790"/>
      <c r="M629" s="790"/>
      <c r="N629" s="790"/>
      <c r="O629" s="790"/>
      <c r="P629" s="790"/>
      <c r="Q629" s="790"/>
      <c r="R629" s="790"/>
      <c r="S629" s="790"/>
      <c r="T629" s="790"/>
      <c r="U629" s="790"/>
      <c r="V629" s="790"/>
      <c r="W629" s="790"/>
      <c r="X629" s="790"/>
      <c r="Y629" s="790"/>
      <c r="Z629" s="790"/>
      <c r="AA629" s="790"/>
      <c r="AB629" s="790"/>
      <c r="AC629" s="790"/>
      <c r="AD629" s="790"/>
      <c r="AE629" s="790"/>
      <c r="AF629" s="790"/>
      <c r="AG629" s="790"/>
      <c r="AH629" s="790"/>
      <c r="AI629" s="790"/>
      <c r="AJ629" s="43" t="s">
        <v>18</v>
      </c>
      <c r="AK629" s="43" t="s">
        <v>69</v>
      </c>
      <c r="AL629" s="798"/>
      <c r="AM629" s="798"/>
      <c r="AN629" s="798"/>
      <c r="AO629" s="798"/>
      <c r="AP629" s="798"/>
      <c r="AQ629" s="92" t="s">
        <v>96</v>
      </c>
      <c r="AR629" s="28" t="s">
        <v>18</v>
      </c>
      <c r="AS629" s="17"/>
    </row>
    <row r="630" spans="1:45" outlineLevel="1" x14ac:dyDescent="0.15">
      <c r="A630" s="15"/>
      <c r="B630" s="735" t="s">
        <v>184</v>
      </c>
      <c r="C630" s="735"/>
      <c r="D630" s="735"/>
      <c r="E630" s="735"/>
      <c r="F630" s="28" t="s">
        <v>69</v>
      </c>
      <c r="G630" s="790"/>
      <c r="H630" s="790"/>
      <c r="I630" s="790"/>
      <c r="J630" s="790"/>
      <c r="K630" s="790"/>
      <c r="L630" s="790"/>
      <c r="M630" s="790"/>
      <c r="N630" s="790"/>
      <c r="O630" s="790"/>
      <c r="P630" s="790"/>
      <c r="Q630" s="790"/>
      <c r="R630" s="790"/>
      <c r="S630" s="790"/>
      <c r="T630" s="790"/>
      <c r="U630" s="790"/>
      <c r="V630" s="790"/>
      <c r="W630" s="790"/>
      <c r="X630" s="790"/>
      <c r="Y630" s="790"/>
      <c r="Z630" s="790"/>
      <c r="AA630" s="790"/>
      <c r="AB630" s="790"/>
      <c r="AC630" s="790"/>
      <c r="AD630" s="790"/>
      <c r="AE630" s="790"/>
      <c r="AF630" s="790"/>
      <c r="AG630" s="790"/>
      <c r="AH630" s="790"/>
      <c r="AI630" s="790"/>
      <c r="AJ630" s="43" t="s">
        <v>18</v>
      </c>
      <c r="AK630" s="43" t="s">
        <v>69</v>
      </c>
      <c r="AL630" s="798"/>
      <c r="AM630" s="798"/>
      <c r="AN630" s="798"/>
      <c r="AO630" s="798"/>
      <c r="AP630" s="798"/>
      <c r="AQ630" s="92" t="s">
        <v>96</v>
      </c>
      <c r="AR630" s="28" t="s">
        <v>18</v>
      </c>
      <c r="AS630" s="17"/>
    </row>
    <row r="631" spans="1:45" outlineLevel="1" x14ac:dyDescent="0.15">
      <c r="A631" s="15"/>
      <c r="B631" s="735" t="s">
        <v>185</v>
      </c>
      <c r="C631" s="735"/>
      <c r="D631" s="735"/>
      <c r="E631" s="735"/>
      <c r="F631" s="28" t="s">
        <v>69</v>
      </c>
      <c r="G631" s="790"/>
      <c r="H631" s="790"/>
      <c r="I631" s="790"/>
      <c r="J631" s="790"/>
      <c r="K631" s="790"/>
      <c r="L631" s="790"/>
      <c r="M631" s="790"/>
      <c r="N631" s="790"/>
      <c r="O631" s="790"/>
      <c r="P631" s="790"/>
      <c r="Q631" s="790"/>
      <c r="R631" s="790"/>
      <c r="S631" s="790"/>
      <c r="T631" s="790"/>
      <c r="U631" s="790"/>
      <c r="V631" s="790"/>
      <c r="W631" s="790"/>
      <c r="X631" s="790"/>
      <c r="Y631" s="790"/>
      <c r="Z631" s="790"/>
      <c r="AA631" s="790"/>
      <c r="AB631" s="790"/>
      <c r="AC631" s="790"/>
      <c r="AD631" s="790"/>
      <c r="AE631" s="790"/>
      <c r="AF631" s="790"/>
      <c r="AG631" s="790"/>
      <c r="AH631" s="790"/>
      <c r="AI631" s="790"/>
      <c r="AJ631" s="43" t="s">
        <v>18</v>
      </c>
      <c r="AK631" s="43" t="s">
        <v>69</v>
      </c>
      <c r="AL631" s="798"/>
      <c r="AM631" s="798"/>
      <c r="AN631" s="798"/>
      <c r="AO631" s="798"/>
      <c r="AP631" s="798"/>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35" t="s">
        <v>186</v>
      </c>
      <c r="B634" s="735"/>
      <c r="C634" s="735"/>
      <c r="D634" s="735"/>
      <c r="E634" s="735"/>
      <c r="F634" s="735"/>
      <c r="G634" s="735"/>
      <c r="H634" s="735"/>
      <c r="I634" s="735"/>
      <c r="J634" s="735"/>
      <c r="K634" s="735"/>
      <c r="L634" s="735"/>
      <c r="M634" s="799" t="s">
        <v>3</v>
      </c>
      <c r="N634" s="799"/>
      <c r="O634" s="799"/>
      <c r="P634" s="799"/>
      <c r="Q634" s="799"/>
      <c r="R634" s="799"/>
      <c r="S634" s="799"/>
      <c r="T634" s="799"/>
      <c r="U634" s="799"/>
      <c r="V634" s="799"/>
      <c r="W634" s="799"/>
      <c r="X634" s="799"/>
      <c r="Y634" s="799"/>
      <c r="Z634" s="799"/>
      <c r="AA634" s="799"/>
      <c r="AB634" s="799"/>
      <c r="AC634" s="799"/>
      <c r="AD634" s="799"/>
      <c r="AE634" s="799"/>
      <c r="AF634" s="799"/>
      <c r="AG634" s="799"/>
      <c r="AH634" s="799"/>
      <c r="AI634" s="799"/>
      <c r="AJ634" s="799"/>
      <c r="AK634" s="799"/>
      <c r="AL634" s="799"/>
      <c r="AM634" s="799"/>
      <c r="AN634" s="799"/>
      <c r="AO634" s="799"/>
      <c r="AP634" s="799"/>
      <c r="AQ634" s="799"/>
      <c r="AR634" s="799"/>
      <c r="AS634" s="799"/>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35" t="s">
        <v>187</v>
      </c>
      <c r="B637" s="735"/>
      <c r="C637" s="735"/>
      <c r="D637" s="735"/>
      <c r="E637" s="735"/>
      <c r="F637" s="735"/>
      <c r="G637" s="735"/>
      <c r="H637" s="735"/>
      <c r="I637" s="735"/>
      <c r="J637" s="735"/>
      <c r="K637" s="735"/>
      <c r="L637" s="735"/>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9"/>
      <c r="D638" s="799"/>
      <c r="E638" s="799"/>
      <c r="F638" s="799"/>
      <c r="G638" s="799"/>
      <c r="H638" s="799"/>
      <c r="I638" s="799"/>
      <c r="J638" s="799"/>
      <c r="K638" s="799"/>
      <c r="L638" s="799"/>
      <c r="M638" s="799"/>
      <c r="N638" s="799"/>
      <c r="O638" s="799"/>
      <c r="P638" s="799"/>
      <c r="Q638" s="799"/>
      <c r="R638" s="799"/>
      <c r="S638" s="799"/>
      <c r="T638" s="799"/>
      <c r="U638" s="799"/>
      <c r="V638" s="799"/>
      <c r="W638" s="799"/>
      <c r="X638" s="799"/>
      <c r="Y638" s="799"/>
      <c r="Z638" s="799"/>
      <c r="AA638" s="799"/>
      <c r="AB638" s="799"/>
      <c r="AC638" s="799"/>
      <c r="AD638" s="799"/>
      <c r="AE638" s="799"/>
      <c r="AF638" s="799"/>
      <c r="AG638" s="799"/>
      <c r="AH638" s="799"/>
      <c r="AI638" s="799"/>
      <c r="AJ638" s="799"/>
      <c r="AK638" s="799"/>
      <c r="AL638" s="799"/>
      <c r="AM638" s="799"/>
      <c r="AN638" s="799"/>
      <c r="AO638" s="799"/>
      <c r="AP638" s="799"/>
      <c r="AQ638" s="799"/>
      <c r="AR638" s="799"/>
      <c r="AS638" s="799"/>
    </row>
    <row r="639" spans="1:45" outlineLevel="1" x14ac:dyDescent="0.15">
      <c r="A639" s="17"/>
      <c r="B639" s="17"/>
      <c r="C639" s="799"/>
      <c r="D639" s="799"/>
      <c r="E639" s="799"/>
      <c r="F639" s="799"/>
      <c r="G639" s="799"/>
      <c r="H639" s="799"/>
      <c r="I639" s="799"/>
      <c r="J639" s="799"/>
      <c r="K639" s="799"/>
      <c r="L639" s="799"/>
      <c r="M639" s="799"/>
      <c r="N639" s="799"/>
      <c r="O639" s="799"/>
      <c r="P639" s="799"/>
      <c r="Q639" s="799"/>
      <c r="R639" s="799"/>
      <c r="S639" s="799"/>
      <c r="T639" s="799"/>
      <c r="U639" s="799"/>
      <c r="V639" s="799"/>
      <c r="W639" s="799"/>
      <c r="X639" s="799"/>
      <c r="Y639" s="799"/>
      <c r="Z639" s="799"/>
      <c r="AA639" s="799"/>
      <c r="AB639" s="799"/>
      <c r="AC639" s="799"/>
      <c r="AD639" s="799"/>
      <c r="AE639" s="799"/>
      <c r="AF639" s="799"/>
      <c r="AG639" s="799"/>
      <c r="AH639" s="799"/>
      <c r="AI639" s="799"/>
      <c r="AJ639" s="799"/>
      <c r="AK639" s="799"/>
      <c r="AL639" s="799"/>
      <c r="AM639" s="799"/>
      <c r="AN639" s="799"/>
      <c r="AO639" s="799"/>
      <c r="AP639" s="799"/>
      <c r="AQ639" s="799"/>
      <c r="AR639" s="799"/>
      <c r="AS639" s="799"/>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65" t="s">
        <v>167</v>
      </c>
      <c r="B649" s="765"/>
      <c r="C649" s="765"/>
      <c r="D649" s="765"/>
      <c r="E649" s="765"/>
      <c r="F649" s="765"/>
      <c r="G649" s="765"/>
      <c r="H649" s="765"/>
      <c r="I649" s="765"/>
      <c r="J649" s="765"/>
      <c r="K649" s="765"/>
      <c r="L649" s="765"/>
      <c r="M649" s="765"/>
      <c r="N649" s="765"/>
      <c r="O649" s="765"/>
      <c r="P649" s="765"/>
      <c r="Q649" s="765"/>
      <c r="R649" s="765"/>
      <c r="S649" s="765"/>
      <c r="T649" s="765"/>
      <c r="U649" s="765"/>
      <c r="V649" s="765"/>
      <c r="W649" s="765"/>
      <c r="X649" s="765"/>
      <c r="Y649" s="765"/>
      <c r="Z649" s="765"/>
      <c r="AA649" s="765"/>
      <c r="AB649" s="765"/>
      <c r="AC649" s="765"/>
      <c r="AD649" s="765"/>
      <c r="AE649" s="765"/>
      <c r="AF649" s="765"/>
      <c r="AG649" s="765"/>
      <c r="AH649" s="765"/>
      <c r="AI649" s="765"/>
      <c r="AJ649" s="765"/>
      <c r="AK649" s="765"/>
      <c r="AL649" s="765"/>
      <c r="AM649" s="765"/>
      <c r="AN649" s="765"/>
      <c r="AO649" s="765"/>
      <c r="AP649" s="765"/>
      <c r="AQ649" s="765"/>
      <c r="AR649" s="765"/>
      <c r="AS649" s="765"/>
    </row>
    <row r="650" spans="1:45" x14ac:dyDescent="0.15">
      <c r="A650" s="15"/>
      <c r="B650" s="745" t="s">
        <v>168</v>
      </c>
      <c r="C650" s="745"/>
      <c r="D650" s="745"/>
      <c r="E650" s="745"/>
      <c r="F650" s="745"/>
      <c r="G650" s="745"/>
      <c r="H650" s="745"/>
      <c r="I650" s="745"/>
      <c r="J650" s="745"/>
      <c r="K650" s="745"/>
      <c r="L650" s="745"/>
      <c r="M650" s="745"/>
      <c r="N650" s="745"/>
      <c r="O650" s="745"/>
      <c r="P650" s="745"/>
      <c r="Q650" s="745"/>
      <c r="R650" s="745"/>
      <c r="S650" s="745"/>
      <c r="T650" s="745"/>
      <c r="U650" s="745"/>
      <c r="V650" s="745"/>
      <c r="W650" s="745"/>
      <c r="X650" s="745"/>
      <c r="Y650" s="745"/>
      <c r="Z650" s="745"/>
      <c r="AA650" s="745"/>
      <c r="AB650" s="745"/>
      <c r="AC650" s="745"/>
      <c r="AD650" s="745"/>
      <c r="AE650" s="745"/>
      <c r="AF650" s="745"/>
      <c r="AG650" s="745"/>
      <c r="AH650" s="745"/>
      <c r="AI650" s="745"/>
      <c r="AJ650" s="745"/>
      <c r="AK650" s="745"/>
      <c r="AL650" s="745"/>
      <c r="AM650" s="745"/>
      <c r="AN650" s="745"/>
      <c r="AO650" s="745"/>
      <c r="AP650" s="745"/>
      <c r="AQ650" s="745"/>
      <c r="AR650" s="745"/>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5" t="s">
        <v>152</v>
      </c>
      <c r="B653" s="745"/>
      <c r="C653" s="745"/>
      <c r="D653" s="745"/>
      <c r="E653" s="745"/>
      <c r="F653" s="745"/>
      <c r="G653" s="745"/>
      <c r="H653" s="745"/>
      <c r="I653" s="745"/>
      <c r="J653" s="757"/>
      <c r="K653" s="757"/>
      <c r="L653" s="757"/>
      <c r="M653" s="757"/>
      <c r="N653" s="757"/>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5" t="s">
        <v>169</v>
      </c>
      <c r="B656" s="745"/>
      <c r="C656" s="745"/>
      <c r="D656" s="745"/>
      <c r="E656" s="745"/>
      <c r="F656" s="745"/>
      <c r="G656" s="745"/>
      <c r="H656" s="745"/>
      <c r="I656" s="745"/>
      <c r="J656" s="757" t="s">
        <v>347</v>
      </c>
      <c r="K656" s="757"/>
      <c r="L656" s="754"/>
      <c r="M656" s="754"/>
      <c r="N656" s="765" t="s">
        <v>133</v>
      </c>
      <c r="O656" s="76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35" t="s">
        <v>170</v>
      </c>
      <c r="B659" s="735"/>
      <c r="C659" s="735"/>
      <c r="D659" s="735"/>
      <c r="E659" s="735"/>
      <c r="F659" s="735"/>
      <c r="G659" s="735"/>
      <c r="H659" s="735"/>
      <c r="I659" s="735"/>
      <c r="J659" s="735"/>
      <c r="K659" s="735"/>
      <c r="L659" s="735"/>
      <c r="M659" s="735"/>
      <c r="N659" s="735"/>
      <c r="O659" s="797"/>
      <c r="P659" s="797"/>
      <c r="Q659" s="797"/>
      <c r="R659" s="797"/>
      <c r="S659" s="797"/>
      <c r="T659" s="738" t="s">
        <v>166</v>
      </c>
      <c r="U659" s="738"/>
      <c r="V659" s="73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35" t="s">
        <v>171</v>
      </c>
      <c r="B662" s="735"/>
      <c r="C662" s="735"/>
      <c r="D662" s="735"/>
      <c r="E662" s="735"/>
      <c r="F662" s="735"/>
      <c r="G662" s="735"/>
      <c r="H662" s="735"/>
      <c r="I662" s="735"/>
      <c r="J662" s="735"/>
      <c r="K662" s="735"/>
      <c r="L662" s="735"/>
      <c r="M662" s="735"/>
      <c r="N662" s="735"/>
      <c r="O662" s="797"/>
      <c r="P662" s="797"/>
      <c r="Q662" s="797"/>
      <c r="R662" s="797"/>
      <c r="S662" s="797"/>
      <c r="T662" s="738" t="s">
        <v>166</v>
      </c>
      <c r="U662" s="738"/>
      <c r="V662" s="73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35" t="s">
        <v>172</v>
      </c>
      <c r="B665" s="735"/>
      <c r="C665" s="735"/>
      <c r="D665" s="735"/>
      <c r="E665" s="735"/>
      <c r="F665" s="735"/>
      <c r="G665" s="735"/>
      <c r="H665" s="735"/>
      <c r="I665" s="735"/>
      <c r="J665" s="735"/>
      <c r="K665" s="735"/>
      <c r="L665" s="735"/>
      <c r="M665" s="735"/>
      <c r="N665" s="735"/>
      <c r="O665" s="797"/>
      <c r="P665" s="797"/>
      <c r="Q665" s="797"/>
      <c r="R665" s="797"/>
      <c r="S665" s="797"/>
      <c r="T665" s="738" t="s">
        <v>166</v>
      </c>
      <c r="U665" s="738"/>
      <c r="V665" s="73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35" t="s">
        <v>173</v>
      </c>
      <c r="B668" s="735"/>
      <c r="C668" s="735"/>
      <c r="D668" s="735"/>
      <c r="E668" s="735"/>
      <c r="F668" s="735"/>
      <c r="G668" s="735"/>
      <c r="H668" s="735"/>
      <c r="I668" s="735"/>
      <c r="J668" s="735"/>
      <c r="K668" s="735"/>
      <c r="L668" s="735"/>
      <c r="M668" s="735"/>
      <c r="N668" s="735"/>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97"/>
      <c r="P669" s="797"/>
      <c r="Q669" s="797"/>
      <c r="R669" s="797"/>
      <c r="S669" s="797"/>
      <c r="T669" s="738" t="s">
        <v>166</v>
      </c>
      <c r="U669" s="738"/>
      <c r="V669" s="73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2941</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65" t="s">
        <v>177</v>
      </c>
      <c r="H674" s="765"/>
      <c r="I674" s="765"/>
      <c r="J674" s="765"/>
      <c r="K674" s="765"/>
      <c r="L674" s="28" t="s">
        <v>18</v>
      </c>
      <c r="M674" s="28" t="s">
        <v>69</v>
      </c>
      <c r="N674" s="745" t="s">
        <v>178</v>
      </c>
      <c r="O674" s="745"/>
      <c r="P674" s="745"/>
      <c r="Q674" s="745"/>
      <c r="R674" s="745"/>
      <c r="S674" s="745"/>
      <c r="T674" s="745"/>
      <c r="U674" s="745"/>
      <c r="V674" s="745"/>
      <c r="W674" s="745"/>
      <c r="X674" s="745"/>
      <c r="Y674" s="745"/>
      <c r="Z674" s="745"/>
      <c r="AA674" s="745"/>
      <c r="AB674" s="745"/>
      <c r="AC674" s="745"/>
      <c r="AD674" s="745"/>
      <c r="AE674" s="745"/>
      <c r="AF674" s="745"/>
      <c r="AG674" s="745"/>
      <c r="AH674" s="745"/>
      <c r="AI674" s="745"/>
      <c r="AJ674" s="28" t="s">
        <v>18</v>
      </c>
      <c r="AK674" s="28" t="s">
        <v>69</v>
      </c>
      <c r="AL674" s="765" t="s">
        <v>179</v>
      </c>
      <c r="AM674" s="765"/>
      <c r="AN674" s="765"/>
      <c r="AO674" s="765"/>
      <c r="AP674" s="765"/>
      <c r="AQ674" s="765"/>
      <c r="AR674" s="28" t="s">
        <v>18</v>
      </c>
      <c r="AS674" s="15"/>
    </row>
    <row r="675" spans="1:45" x14ac:dyDescent="0.15">
      <c r="A675" s="15"/>
      <c r="B675" s="735" t="s">
        <v>180</v>
      </c>
      <c r="C675" s="735"/>
      <c r="D675" s="735"/>
      <c r="E675" s="735"/>
      <c r="F675" s="28" t="s">
        <v>69</v>
      </c>
      <c r="G675" s="790"/>
      <c r="H675" s="790"/>
      <c r="I675" s="790"/>
      <c r="J675" s="790"/>
      <c r="K675" s="790"/>
      <c r="L675" s="790"/>
      <c r="M675" s="790"/>
      <c r="N675" s="790"/>
      <c r="O675" s="790"/>
      <c r="P675" s="790"/>
      <c r="Q675" s="790"/>
      <c r="R675" s="790"/>
      <c r="S675" s="790"/>
      <c r="T675" s="790"/>
      <c r="U675" s="790"/>
      <c r="V675" s="790"/>
      <c r="W675" s="790"/>
      <c r="X675" s="790"/>
      <c r="Y675" s="790"/>
      <c r="Z675" s="790"/>
      <c r="AA675" s="790"/>
      <c r="AB675" s="790"/>
      <c r="AC675" s="790"/>
      <c r="AD675" s="790"/>
      <c r="AE675" s="790"/>
      <c r="AF675" s="790"/>
      <c r="AG675" s="790"/>
      <c r="AH675" s="790"/>
      <c r="AI675" s="790"/>
      <c r="AJ675" s="43" t="s">
        <v>18</v>
      </c>
      <c r="AK675" s="43" t="s">
        <v>69</v>
      </c>
      <c r="AL675" s="798"/>
      <c r="AM675" s="798"/>
      <c r="AN675" s="798"/>
      <c r="AO675" s="798"/>
      <c r="AP675" s="798"/>
      <c r="AQ675" s="92" t="s">
        <v>96</v>
      </c>
      <c r="AR675" s="28" t="s">
        <v>18</v>
      </c>
      <c r="AS675" s="17"/>
    </row>
    <row r="676" spans="1:45" x14ac:dyDescent="0.15">
      <c r="A676" s="15"/>
      <c r="B676" s="735" t="s">
        <v>181</v>
      </c>
      <c r="C676" s="735"/>
      <c r="D676" s="735"/>
      <c r="E676" s="735"/>
      <c r="F676" s="28" t="s">
        <v>69</v>
      </c>
      <c r="G676" s="790"/>
      <c r="H676" s="790"/>
      <c r="I676" s="790"/>
      <c r="J676" s="790"/>
      <c r="K676" s="790"/>
      <c r="L676" s="790"/>
      <c r="M676" s="790"/>
      <c r="N676" s="790"/>
      <c r="O676" s="790"/>
      <c r="P676" s="790"/>
      <c r="Q676" s="790"/>
      <c r="R676" s="790"/>
      <c r="S676" s="790"/>
      <c r="T676" s="790"/>
      <c r="U676" s="790"/>
      <c r="V676" s="790"/>
      <c r="W676" s="790"/>
      <c r="X676" s="790"/>
      <c r="Y676" s="790"/>
      <c r="Z676" s="790"/>
      <c r="AA676" s="790"/>
      <c r="AB676" s="790"/>
      <c r="AC676" s="790"/>
      <c r="AD676" s="790"/>
      <c r="AE676" s="790"/>
      <c r="AF676" s="790"/>
      <c r="AG676" s="790"/>
      <c r="AH676" s="790"/>
      <c r="AI676" s="790"/>
      <c r="AJ676" s="43" t="s">
        <v>18</v>
      </c>
      <c r="AK676" s="43" t="s">
        <v>69</v>
      </c>
      <c r="AL676" s="798"/>
      <c r="AM676" s="798"/>
      <c r="AN676" s="798"/>
      <c r="AO676" s="798"/>
      <c r="AP676" s="798"/>
      <c r="AQ676" s="92" t="s">
        <v>96</v>
      </c>
      <c r="AR676" s="28" t="s">
        <v>18</v>
      </c>
      <c r="AS676" s="17"/>
    </row>
    <row r="677" spans="1:45" x14ac:dyDescent="0.15">
      <c r="A677" s="15"/>
      <c r="B677" s="735" t="s">
        <v>182</v>
      </c>
      <c r="C677" s="735"/>
      <c r="D677" s="735"/>
      <c r="E677" s="735"/>
      <c r="F677" s="28" t="s">
        <v>69</v>
      </c>
      <c r="G677" s="790"/>
      <c r="H677" s="790"/>
      <c r="I677" s="790"/>
      <c r="J677" s="790"/>
      <c r="K677" s="790"/>
      <c r="L677" s="790"/>
      <c r="M677" s="790"/>
      <c r="N677" s="790"/>
      <c r="O677" s="790"/>
      <c r="P677" s="790"/>
      <c r="Q677" s="790"/>
      <c r="R677" s="790"/>
      <c r="S677" s="790"/>
      <c r="T677" s="790"/>
      <c r="U677" s="790"/>
      <c r="V677" s="790"/>
      <c r="W677" s="790"/>
      <c r="X677" s="790"/>
      <c r="Y677" s="790"/>
      <c r="Z677" s="790"/>
      <c r="AA677" s="790"/>
      <c r="AB677" s="790"/>
      <c r="AC677" s="790"/>
      <c r="AD677" s="790"/>
      <c r="AE677" s="790"/>
      <c r="AF677" s="790"/>
      <c r="AG677" s="790"/>
      <c r="AH677" s="790"/>
      <c r="AI677" s="790"/>
      <c r="AJ677" s="43" t="s">
        <v>18</v>
      </c>
      <c r="AK677" s="43" t="s">
        <v>69</v>
      </c>
      <c r="AL677" s="798"/>
      <c r="AM677" s="798"/>
      <c r="AN677" s="798"/>
      <c r="AO677" s="798"/>
      <c r="AP677" s="798"/>
      <c r="AQ677" s="92" t="s">
        <v>96</v>
      </c>
      <c r="AR677" s="28" t="s">
        <v>18</v>
      </c>
      <c r="AS677" s="17"/>
    </row>
    <row r="678" spans="1:45" x14ac:dyDescent="0.15">
      <c r="A678" s="15"/>
      <c r="B678" s="735" t="s">
        <v>183</v>
      </c>
      <c r="C678" s="735"/>
      <c r="D678" s="735"/>
      <c r="E678" s="735"/>
      <c r="F678" s="28" t="s">
        <v>69</v>
      </c>
      <c r="G678" s="790"/>
      <c r="H678" s="790"/>
      <c r="I678" s="790"/>
      <c r="J678" s="790"/>
      <c r="K678" s="790"/>
      <c r="L678" s="790"/>
      <c r="M678" s="790"/>
      <c r="N678" s="790"/>
      <c r="O678" s="790"/>
      <c r="P678" s="790"/>
      <c r="Q678" s="790"/>
      <c r="R678" s="790"/>
      <c r="S678" s="790"/>
      <c r="T678" s="790"/>
      <c r="U678" s="790"/>
      <c r="V678" s="790"/>
      <c r="W678" s="790"/>
      <c r="X678" s="790"/>
      <c r="Y678" s="790"/>
      <c r="Z678" s="790"/>
      <c r="AA678" s="790"/>
      <c r="AB678" s="790"/>
      <c r="AC678" s="790"/>
      <c r="AD678" s="790"/>
      <c r="AE678" s="790"/>
      <c r="AF678" s="790"/>
      <c r="AG678" s="790"/>
      <c r="AH678" s="790"/>
      <c r="AI678" s="790"/>
      <c r="AJ678" s="43" t="s">
        <v>18</v>
      </c>
      <c r="AK678" s="43" t="s">
        <v>69</v>
      </c>
      <c r="AL678" s="798"/>
      <c r="AM678" s="798"/>
      <c r="AN678" s="798"/>
      <c r="AO678" s="798"/>
      <c r="AP678" s="798"/>
      <c r="AQ678" s="92" t="s">
        <v>96</v>
      </c>
      <c r="AR678" s="28" t="s">
        <v>18</v>
      </c>
      <c r="AS678" s="17"/>
    </row>
    <row r="679" spans="1:45" x14ac:dyDescent="0.15">
      <c r="A679" s="15"/>
      <c r="B679" s="735" t="s">
        <v>184</v>
      </c>
      <c r="C679" s="735"/>
      <c r="D679" s="735"/>
      <c r="E679" s="735"/>
      <c r="F679" s="28" t="s">
        <v>69</v>
      </c>
      <c r="G679" s="790"/>
      <c r="H679" s="790"/>
      <c r="I679" s="790"/>
      <c r="J679" s="790"/>
      <c r="K679" s="790"/>
      <c r="L679" s="790"/>
      <c r="M679" s="790"/>
      <c r="N679" s="790"/>
      <c r="O679" s="790"/>
      <c r="P679" s="790"/>
      <c r="Q679" s="790"/>
      <c r="R679" s="790"/>
      <c r="S679" s="790"/>
      <c r="T679" s="790"/>
      <c r="U679" s="790"/>
      <c r="V679" s="790"/>
      <c r="W679" s="790"/>
      <c r="X679" s="790"/>
      <c r="Y679" s="790"/>
      <c r="Z679" s="790"/>
      <c r="AA679" s="790"/>
      <c r="AB679" s="790"/>
      <c r="AC679" s="790"/>
      <c r="AD679" s="790"/>
      <c r="AE679" s="790"/>
      <c r="AF679" s="790"/>
      <c r="AG679" s="790"/>
      <c r="AH679" s="790"/>
      <c r="AI679" s="790"/>
      <c r="AJ679" s="43" t="s">
        <v>18</v>
      </c>
      <c r="AK679" s="43" t="s">
        <v>69</v>
      </c>
      <c r="AL679" s="798"/>
      <c r="AM679" s="798"/>
      <c r="AN679" s="798"/>
      <c r="AO679" s="798"/>
      <c r="AP679" s="798"/>
      <c r="AQ679" s="92" t="s">
        <v>96</v>
      </c>
      <c r="AR679" s="28" t="s">
        <v>18</v>
      </c>
      <c r="AS679" s="17"/>
    </row>
    <row r="680" spans="1:45" x14ac:dyDescent="0.15">
      <c r="A680" s="15"/>
      <c r="B680" s="735" t="s">
        <v>185</v>
      </c>
      <c r="C680" s="735"/>
      <c r="D680" s="735"/>
      <c r="E680" s="735"/>
      <c r="F680" s="28" t="s">
        <v>69</v>
      </c>
      <c r="G680" s="790"/>
      <c r="H680" s="790"/>
      <c r="I680" s="790"/>
      <c r="J680" s="790"/>
      <c r="K680" s="790"/>
      <c r="L680" s="790"/>
      <c r="M680" s="790"/>
      <c r="N680" s="790"/>
      <c r="O680" s="790"/>
      <c r="P680" s="790"/>
      <c r="Q680" s="790"/>
      <c r="R680" s="790"/>
      <c r="S680" s="790"/>
      <c r="T680" s="790"/>
      <c r="U680" s="790"/>
      <c r="V680" s="790"/>
      <c r="W680" s="790"/>
      <c r="X680" s="790"/>
      <c r="Y680" s="790"/>
      <c r="Z680" s="790"/>
      <c r="AA680" s="790"/>
      <c r="AB680" s="790"/>
      <c r="AC680" s="790"/>
      <c r="AD680" s="790"/>
      <c r="AE680" s="790"/>
      <c r="AF680" s="790"/>
      <c r="AG680" s="790"/>
      <c r="AH680" s="790"/>
      <c r="AI680" s="790"/>
      <c r="AJ680" s="43" t="s">
        <v>18</v>
      </c>
      <c r="AK680" s="43" t="s">
        <v>69</v>
      </c>
      <c r="AL680" s="798"/>
      <c r="AM680" s="798"/>
      <c r="AN680" s="798"/>
      <c r="AO680" s="798"/>
      <c r="AP680" s="798"/>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5" t="s">
        <v>186</v>
      </c>
      <c r="B683" s="735"/>
      <c r="C683" s="735"/>
      <c r="D683" s="735"/>
      <c r="E683" s="735"/>
      <c r="F683" s="735"/>
      <c r="G683" s="735"/>
      <c r="H683" s="735"/>
      <c r="I683" s="735"/>
      <c r="J683" s="735"/>
      <c r="K683" s="735"/>
      <c r="L683" s="735"/>
      <c r="M683" s="799"/>
      <c r="N683" s="799"/>
      <c r="O683" s="799"/>
      <c r="P683" s="799"/>
      <c r="Q683" s="799"/>
      <c r="R683" s="799"/>
      <c r="S683" s="799"/>
      <c r="T683" s="799"/>
      <c r="U683" s="799"/>
      <c r="V683" s="799"/>
      <c r="W683" s="799"/>
      <c r="X683" s="799"/>
      <c r="Y683" s="799"/>
      <c r="Z683" s="799"/>
      <c r="AA683" s="799"/>
      <c r="AB683" s="799"/>
      <c r="AC683" s="799"/>
      <c r="AD683" s="799"/>
      <c r="AE683" s="799"/>
      <c r="AF683" s="799"/>
      <c r="AG683" s="799"/>
      <c r="AH683" s="799"/>
      <c r="AI683" s="799"/>
      <c r="AJ683" s="799"/>
      <c r="AK683" s="799"/>
      <c r="AL683" s="799"/>
      <c r="AM683" s="799"/>
      <c r="AN683" s="799"/>
      <c r="AO683" s="799"/>
      <c r="AP683" s="799"/>
      <c r="AQ683" s="799"/>
      <c r="AR683" s="799"/>
      <c r="AS683" s="799"/>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35" t="s">
        <v>187</v>
      </c>
      <c r="B686" s="735"/>
      <c r="C686" s="735"/>
      <c r="D686" s="735"/>
      <c r="E686" s="735"/>
      <c r="F686" s="735"/>
      <c r="G686" s="735"/>
      <c r="H686" s="735"/>
      <c r="I686" s="735"/>
      <c r="J686" s="735"/>
      <c r="K686" s="735"/>
      <c r="L686" s="735"/>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9"/>
      <c r="D687" s="799"/>
      <c r="E687" s="799"/>
      <c r="F687" s="799"/>
      <c r="G687" s="799"/>
      <c r="H687" s="799"/>
      <c r="I687" s="799"/>
      <c r="J687" s="799"/>
      <c r="K687" s="799"/>
      <c r="L687" s="799"/>
      <c r="M687" s="799"/>
      <c r="N687" s="799"/>
      <c r="O687" s="799"/>
      <c r="P687" s="799"/>
      <c r="Q687" s="799"/>
      <c r="R687" s="799"/>
      <c r="S687" s="799"/>
      <c r="T687" s="799"/>
      <c r="U687" s="799"/>
      <c r="V687" s="799"/>
      <c r="W687" s="799"/>
      <c r="X687" s="799"/>
      <c r="Y687" s="799"/>
      <c r="Z687" s="799"/>
      <c r="AA687" s="799"/>
      <c r="AB687" s="799"/>
      <c r="AC687" s="799"/>
      <c r="AD687" s="799"/>
      <c r="AE687" s="799"/>
      <c r="AF687" s="799"/>
      <c r="AG687" s="799"/>
      <c r="AH687" s="799"/>
      <c r="AI687" s="799"/>
      <c r="AJ687" s="799"/>
      <c r="AK687" s="799"/>
      <c r="AL687" s="799"/>
      <c r="AM687" s="799"/>
      <c r="AN687" s="799"/>
      <c r="AO687" s="799"/>
      <c r="AP687" s="799"/>
      <c r="AQ687" s="799"/>
      <c r="AR687" s="799"/>
      <c r="AS687" s="799"/>
    </row>
    <row r="688" spans="1:45" x14ac:dyDescent="0.15">
      <c r="A688" s="17"/>
      <c r="B688" s="17"/>
      <c r="C688" s="799"/>
      <c r="D688" s="799"/>
      <c r="E688" s="799"/>
      <c r="F688" s="799"/>
      <c r="G688" s="799"/>
      <c r="H688" s="799"/>
      <c r="I688" s="799"/>
      <c r="J688" s="799"/>
      <c r="K688" s="799"/>
      <c r="L688" s="799"/>
      <c r="M688" s="799"/>
      <c r="N688" s="799"/>
      <c r="O688" s="799"/>
      <c r="P688" s="799"/>
      <c r="Q688" s="799"/>
      <c r="R688" s="799"/>
      <c r="S688" s="799"/>
      <c r="T688" s="799"/>
      <c r="U688" s="799"/>
      <c r="V688" s="799"/>
      <c r="W688" s="799"/>
      <c r="X688" s="799"/>
      <c r="Y688" s="799"/>
      <c r="Z688" s="799"/>
      <c r="AA688" s="799"/>
      <c r="AB688" s="799"/>
      <c r="AC688" s="799"/>
      <c r="AD688" s="799"/>
      <c r="AE688" s="799"/>
      <c r="AF688" s="799"/>
      <c r="AG688" s="799"/>
      <c r="AH688" s="799"/>
      <c r="AI688" s="799"/>
      <c r="AJ688" s="799"/>
      <c r="AK688" s="799"/>
      <c r="AL688" s="799"/>
      <c r="AM688" s="799"/>
      <c r="AN688" s="799"/>
      <c r="AO688" s="799"/>
      <c r="AP688" s="799"/>
      <c r="AQ688" s="799"/>
      <c r="AR688" s="799"/>
      <c r="AS688" s="799"/>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65" t="s">
        <v>167</v>
      </c>
      <c r="B692" s="765"/>
      <c r="C692" s="765"/>
      <c r="D692" s="765"/>
      <c r="E692" s="765"/>
      <c r="F692" s="765"/>
      <c r="G692" s="765"/>
      <c r="H692" s="765"/>
      <c r="I692" s="765"/>
      <c r="J692" s="765"/>
      <c r="K692" s="765"/>
      <c r="L692" s="765"/>
      <c r="M692" s="765"/>
      <c r="N692" s="765"/>
      <c r="O692" s="765"/>
      <c r="P692" s="765"/>
      <c r="Q692" s="765"/>
      <c r="R692" s="765"/>
      <c r="S692" s="765"/>
      <c r="T692" s="765"/>
      <c r="U692" s="765"/>
      <c r="V692" s="765"/>
      <c r="W692" s="765"/>
      <c r="X692" s="765"/>
      <c r="Y692" s="765"/>
      <c r="Z692" s="765"/>
      <c r="AA692" s="765"/>
      <c r="AB692" s="765"/>
      <c r="AC692" s="765"/>
      <c r="AD692" s="765"/>
      <c r="AE692" s="765"/>
      <c r="AF692" s="765"/>
      <c r="AG692" s="765"/>
      <c r="AH692" s="765"/>
      <c r="AI692" s="765"/>
      <c r="AJ692" s="765"/>
      <c r="AK692" s="765"/>
      <c r="AL692" s="765"/>
      <c r="AM692" s="765"/>
      <c r="AN692" s="765"/>
      <c r="AO692" s="765"/>
      <c r="AP692" s="765"/>
      <c r="AQ692" s="765"/>
      <c r="AR692" s="765"/>
      <c r="AS692" s="765"/>
    </row>
    <row r="693" spans="1:45" outlineLevel="1" x14ac:dyDescent="0.15">
      <c r="A693" s="15"/>
      <c r="B693" s="745" t="s">
        <v>168</v>
      </c>
      <c r="C693" s="745"/>
      <c r="D693" s="745"/>
      <c r="E693" s="745"/>
      <c r="F693" s="745"/>
      <c r="G693" s="745"/>
      <c r="H693" s="745"/>
      <c r="I693" s="745"/>
      <c r="J693" s="745"/>
      <c r="K693" s="745"/>
      <c r="L693" s="745"/>
      <c r="M693" s="745"/>
      <c r="N693" s="745"/>
      <c r="O693" s="745"/>
      <c r="P693" s="745"/>
      <c r="Q693" s="745"/>
      <c r="R693" s="745"/>
      <c r="S693" s="745"/>
      <c r="T693" s="745"/>
      <c r="U693" s="745"/>
      <c r="V693" s="745"/>
      <c r="W693" s="745"/>
      <c r="X693" s="745"/>
      <c r="Y693" s="745"/>
      <c r="Z693" s="745"/>
      <c r="AA693" s="745"/>
      <c r="AB693" s="745"/>
      <c r="AC693" s="745"/>
      <c r="AD693" s="745"/>
      <c r="AE693" s="745"/>
      <c r="AF693" s="745"/>
      <c r="AG693" s="745"/>
      <c r="AH693" s="745"/>
      <c r="AI693" s="745"/>
      <c r="AJ693" s="745"/>
      <c r="AK693" s="745"/>
      <c r="AL693" s="745"/>
      <c r="AM693" s="745"/>
      <c r="AN693" s="745"/>
      <c r="AO693" s="745"/>
      <c r="AP693" s="745"/>
      <c r="AQ693" s="745"/>
      <c r="AR693" s="745"/>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5" t="s">
        <v>152</v>
      </c>
      <c r="B696" s="745"/>
      <c r="C696" s="745"/>
      <c r="D696" s="745"/>
      <c r="E696" s="745"/>
      <c r="F696" s="745"/>
      <c r="G696" s="745"/>
      <c r="H696" s="745"/>
      <c r="I696" s="745"/>
      <c r="J696" s="757"/>
      <c r="K696" s="757"/>
      <c r="L696" s="757"/>
      <c r="M696" s="757"/>
      <c r="N696" s="757"/>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5" t="s">
        <v>169</v>
      </c>
      <c r="B699" s="745"/>
      <c r="C699" s="745"/>
      <c r="D699" s="745"/>
      <c r="E699" s="745"/>
      <c r="F699" s="745"/>
      <c r="G699" s="745"/>
      <c r="H699" s="745"/>
      <c r="I699" s="745"/>
      <c r="J699" s="757" t="s">
        <v>163</v>
      </c>
      <c r="K699" s="757"/>
      <c r="L699" s="754"/>
      <c r="M699" s="754"/>
      <c r="N699" s="765" t="s">
        <v>133</v>
      </c>
      <c r="O699" s="76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35" t="s">
        <v>170</v>
      </c>
      <c r="B702" s="735"/>
      <c r="C702" s="735"/>
      <c r="D702" s="735"/>
      <c r="E702" s="735"/>
      <c r="F702" s="735"/>
      <c r="G702" s="735"/>
      <c r="H702" s="735"/>
      <c r="I702" s="735"/>
      <c r="J702" s="735"/>
      <c r="K702" s="735"/>
      <c r="L702" s="735"/>
      <c r="M702" s="735"/>
      <c r="N702" s="735"/>
      <c r="O702" s="797"/>
      <c r="P702" s="797"/>
      <c r="Q702" s="797"/>
      <c r="R702" s="797"/>
      <c r="S702" s="797"/>
      <c r="T702" s="738" t="s">
        <v>166</v>
      </c>
      <c r="U702" s="738"/>
      <c r="V702" s="73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35" t="s">
        <v>171</v>
      </c>
      <c r="B705" s="735"/>
      <c r="C705" s="735"/>
      <c r="D705" s="735"/>
      <c r="E705" s="735"/>
      <c r="F705" s="735"/>
      <c r="G705" s="735"/>
      <c r="H705" s="735"/>
      <c r="I705" s="735"/>
      <c r="J705" s="735"/>
      <c r="K705" s="735"/>
      <c r="L705" s="735"/>
      <c r="M705" s="735"/>
      <c r="N705" s="735"/>
      <c r="O705" s="797"/>
      <c r="P705" s="797"/>
      <c r="Q705" s="797"/>
      <c r="R705" s="797"/>
      <c r="S705" s="797"/>
      <c r="T705" s="738" t="s">
        <v>166</v>
      </c>
      <c r="U705" s="738"/>
      <c r="V705" s="73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35" t="s">
        <v>172</v>
      </c>
      <c r="B708" s="735"/>
      <c r="C708" s="735"/>
      <c r="D708" s="735"/>
      <c r="E708" s="735"/>
      <c r="F708" s="735"/>
      <c r="G708" s="735"/>
      <c r="H708" s="735"/>
      <c r="I708" s="735"/>
      <c r="J708" s="735"/>
      <c r="K708" s="735"/>
      <c r="L708" s="735"/>
      <c r="M708" s="735"/>
      <c r="N708" s="735"/>
      <c r="O708" s="797"/>
      <c r="P708" s="797"/>
      <c r="Q708" s="797"/>
      <c r="R708" s="797"/>
      <c r="S708" s="797"/>
      <c r="T708" s="738" t="s">
        <v>166</v>
      </c>
      <c r="U708" s="738"/>
      <c r="V708" s="73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35" t="s">
        <v>173</v>
      </c>
      <c r="B711" s="735"/>
      <c r="C711" s="735"/>
      <c r="D711" s="735"/>
      <c r="E711" s="735"/>
      <c r="F711" s="735"/>
      <c r="G711" s="735"/>
      <c r="H711" s="735"/>
      <c r="I711" s="735"/>
      <c r="J711" s="735"/>
      <c r="K711" s="735"/>
      <c r="L711" s="735"/>
      <c r="M711" s="735"/>
      <c r="N711" s="735"/>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97"/>
      <c r="P712" s="797"/>
      <c r="Q712" s="797"/>
      <c r="R712" s="797"/>
      <c r="S712" s="797"/>
      <c r="T712" s="738" t="s">
        <v>166</v>
      </c>
      <c r="U712" s="738"/>
      <c r="V712" s="73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2941</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65" t="s">
        <v>177</v>
      </c>
      <c r="H717" s="765"/>
      <c r="I717" s="765"/>
      <c r="J717" s="765"/>
      <c r="K717" s="765"/>
      <c r="L717" s="28" t="s">
        <v>18</v>
      </c>
      <c r="M717" s="28" t="s">
        <v>69</v>
      </c>
      <c r="N717" s="745" t="s">
        <v>178</v>
      </c>
      <c r="O717" s="745"/>
      <c r="P717" s="745"/>
      <c r="Q717" s="745"/>
      <c r="R717" s="745"/>
      <c r="S717" s="745"/>
      <c r="T717" s="745"/>
      <c r="U717" s="745"/>
      <c r="V717" s="745"/>
      <c r="W717" s="745"/>
      <c r="X717" s="745"/>
      <c r="Y717" s="745"/>
      <c r="Z717" s="745"/>
      <c r="AA717" s="745"/>
      <c r="AB717" s="745"/>
      <c r="AC717" s="745"/>
      <c r="AD717" s="745"/>
      <c r="AE717" s="745"/>
      <c r="AF717" s="745"/>
      <c r="AG717" s="745"/>
      <c r="AH717" s="745"/>
      <c r="AI717" s="745"/>
      <c r="AJ717" s="28" t="s">
        <v>18</v>
      </c>
      <c r="AK717" s="28" t="s">
        <v>69</v>
      </c>
      <c r="AL717" s="765" t="s">
        <v>179</v>
      </c>
      <c r="AM717" s="765"/>
      <c r="AN717" s="765"/>
      <c r="AO717" s="765"/>
      <c r="AP717" s="765"/>
      <c r="AQ717" s="765"/>
      <c r="AR717" s="28" t="s">
        <v>18</v>
      </c>
      <c r="AS717" s="15"/>
    </row>
    <row r="718" spans="1:54" outlineLevel="1" x14ac:dyDescent="0.15">
      <c r="A718" s="15"/>
      <c r="B718" s="735" t="s">
        <v>180</v>
      </c>
      <c r="C718" s="735"/>
      <c r="D718" s="735"/>
      <c r="E718" s="735"/>
      <c r="F718" s="28" t="s">
        <v>69</v>
      </c>
      <c r="G718" s="790"/>
      <c r="H718" s="790"/>
      <c r="I718" s="790"/>
      <c r="J718" s="790"/>
      <c r="K718" s="790"/>
      <c r="L718" s="790"/>
      <c r="M718" s="790"/>
      <c r="N718" s="790"/>
      <c r="O718" s="790"/>
      <c r="P718" s="790"/>
      <c r="Q718" s="790"/>
      <c r="R718" s="790"/>
      <c r="S718" s="790"/>
      <c r="T718" s="790"/>
      <c r="U718" s="790"/>
      <c r="V718" s="790"/>
      <c r="W718" s="790"/>
      <c r="X718" s="790"/>
      <c r="Y718" s="790"/>
      <c r="Z718" s="790"/>
      <c r="AA718" s="790"/>
      <c r="AB718" s="790"/>
      <c r="AC718" s="790"/>
      <c r="AD718" s="790"/>
      <c r="AE718" s="790"/>
      <c r="AF718" s="790"/>
      <c r="AG718" s="790"/>
      <c r="AH718" s="790"/>
      <c r="AI718" s="790"/>
      <c r="AJ718" s="43" t="s">
        <v>18</v>
      </c>
      <c r="AK718" s="43" t="s">
        <v>69</v>
      </c>
      <c r="AL718" s="798"/>
      <c r="AM718" s="798"/>
      <c r="AN718" s="798"/>
      <c r="AO718" s="798"/>
      <c r="AP718" s="798"/>
      <c r="AQ718" s="92" t="s">
        <v>96</v>
      </c>
      <c r="AR718" s="28" t="s">
        <v>18</v>
      </c>
      <c r="AS718" s="17"/>
    </row>
    <row r="719" spans="1:54" outlineLevel="1" x14ac:dyDescent="0.15">
      <c r="A719" s="15"/>
      <c r="B719" s="735" t="s">
        <v>181</v>
      </c>
      <c r="C719" s="735"/>
      <c r="D719" s="735"/>
      <c r="E719" s="735"/>
      <c r="F719" s="28" t="s">
        <v>69</v>
      </c>
      <c r="G719" s="790"/>
      <c r="H719" s="790"/>
      <c r="I719" s="790"/>
      <c r="J719" s="790"/>
      <c r="K719" s="790"/>
      <c r="L719" s="790"/>
      <c r="M719" s="790"/>
      <c r="N719" s="790"/>
      <c r="O719" s="790"/>
      <c r="P719" s="790"/>
      <c r="Q719" s="790"/>
      <c r="R719" s="790"/>
      <c r="S719" s="790"/>
      <c r="T719" s="790"/>
      <c r="U719" s="790"/>
      <c r="V719" s="790"/>
      <c r="W719" s="790"/>
      <c r="X719" s="790"/>
      <c r="Y719" s="790"/>
      <c r="Z719" s="790"/>
      <c r="AA719" s="790"/>
      <c r="AB719" s="790"/>
      <c r="AC719" s="790"/>
      <c r="AD719" s="790"/>
      <c r="AE719" s="790"/>
      <c r="AF719" s="790"/>
      <c r="AG719" s="790"/>
      <c r="AH719" s="790"/>
      <c r="AI719" s="790"/>
      <c r="AJ719" s="43" t="s">
        <v>18</v>
      </c>
      <c r="AK719" s="43" t="s">
        <v>69</v>
      </c>
      <c r="AL719" s="798"/>
      <c r="AM719" s="798"/>
      <c r="AN719" s="798"/>
      <c r="AO719" s="798"/>
      <c r="AP719" s="798"/>
      <c r="AQ719" s="92" t="s">
        <v>96</v>
      </c>
      <c r="AR719" s="28" t="s">
        <v>18</v>
      </c>
      <c r="AS719" s="17"/>
    </row>
    <row r="720" spans="1:54" outlineLevel="1" x14ac:dyDescent="0.15">
      <c r="A720" s="15"/>
      <c r="B720" s="735" t="s">
        <v>182</v>
      </c>
      <c r="C720" s="735"/>
      <c r="D720" s="735"/>
      <c r="E720" s="735"/>
      <c r="F720" s="28" t="s">
        <v>69</v>
      </c>
      <c r="G720" s="790"/>
      <c r="H720" s="790"/>
      <c r="I720" s="790"/>
      <c r="J720" s="790"/>
      <c r="K720" s="790"/>
      <c r="L720" s="790"/>
      <c r="M720" s="790"/>
      <c r="N720" s="790"/>
      <c r="O720" s="790"/>
      <c r="P720" s="790"/>
      <c r="Q720" s="790"/>
      <c r="R720" s="790"/>
      <c r="S720" s="790"/>
      <c r="T720" s="790"/>
      <c r="U720" s="790"/>
      <c r="V720" s="790"/>
      <c r="W720" s="790"/>
      <c r="X720" s="790"/>
      <c r="Y720" s="790"/>
      <c r="Z720" s="790"/>
      <c r="AA720" s="790"/>
      <c r="AB720" s="790"/>
      <c r="AC720" s="790"/>
      <c r="AD720" s="790"/>
      <c r="AE720" s="790"/>
      <c r="AF720" s="790"/>
      <c r="AG720" s="790"/>
      <c r="AH720" s="790"/>
      <c r="AI720" s="790"/>
      <c r="AJ720" s="43" t="s">
        <v>18</v>
      </c>
      <c r="AK720" s="43" t="s">
        <v>69</v>
      </c>
      <c r="AL720" s="798"/>
      <c r="AM720" s="798"/>
      <c r="AN720" s="798"/>
      <c r="AO720" s="798"/>
      <c r="AP720" s="798"/>
      <c r="AQ720" s="92" t="s">
        <v>96</v>
      </c>
      <c r="AR720" s="28" t="s">
        <v>18</v>
      </c>
      <c r="AS720" s="17"/>
    </row>
    <row r="721" spans="1:45" outlineLevel="1" x14ac:dyDescent="0.15">
      <c r="A721" s="15"/>
      <c r="B721" s="735" t="s">
        <v>183</v>
      </c>
      <c r="C721" s="735"/>
      <c r="D721" s="735"/>
      <c r="E721" s="735"/>
      <c r="F721" s="28" t="s">
        <v>69</v>
      </c>
      <c r="G721" s="790"/>
      <c r="H721" s="790"/>
      <c r="I721" s="790"/>
      <c r="J721" s="790"/>
      <c r="K721" s="790"/>
      <c r="L721" s="790"/>
      <c r="M721" s="790"/>
      <c r="N721" s="790"/>
      <c r="O721" s="790"/>
      <c r="P721" s="790"/>
      <c r="Q721" s="790"/>
      <c r="R721" s="790"/>
      <c r="S721" s="790"/>
      <c r="T721" s="790"/>
      <c r="U721" s="790"/>
      <c r="V721" s="790"/>
      <c r="W721" s="790"/>
      <c r="X721" s="790"/>
      <c r="Y721" s="790"/>
      <c r="Z721" s="790"/>
      <c r="AA721" s="790"/>
      <c r="AB721" s="790"/>
      <c r="AC721" s="790"/>
      <c r="AD721" s="790"/>
      <c r="AE721" s="790"/>
      <c r="AF721" s="790"/>
      <c r="AG721" s="790"/>
      <c r="AH721" s="790"/>
      <c r="AI721" s="790"/>
      <c r="AJ721" s="43" t="s">
        <v>18</v>
      </c>
      <c r="AK721" s="43" t="s">
        <v>69</v>
      </c>
      <c r="AL721" s="798"/>
      <c r="AM721" s="798"/>
      <c r="AN721" s="798"/>
      <c r="AO721" s="798"/>
      <c r="AP721" s="798"/>
      <c r="AQ721" s="92" t="s">
        <v>96</v>
      </c>
      <c r="AR721" s="28" t="s">
        <v>18</v>
      </c>
      <c r="AS721" s="17"/>
    </row>
    <row r="722" spans="1:45" outlineLevel="1" x14ac:dyDescent="0.15">
      <c r="A722" s="15"/>
      <c r="B722" s="735" t="s">
        <v>184</v>
      </c>
      <c r="C722" s="735"/>
      <c r="D722" s="735"/>
      <c r="E722" s="735"/>
      <c r="F722" s="28" t="s">
        <v>69</v>
      </c>
      <c r="G722" s="790"/>
      <c r="H722" s="790"/>
      <c r="I722" s="790"/>
      <c r="J722" s="790"/>
      <c r="K722" s="790"/>
      <c r="L722" s="790"/>
      <c r="M722" s="790"/>
      <c r="N722" s="790"/>
      <c r="O722" s="790"/>
      <c r="P722" s="790"/>
      <c r="Q722" s="790"/>
      <c r="R722" s="790"/>
      <c r="S722" s="790"/>
      <c r="T722" s="790"/>
      <c r="U722" s="790"/>
      <c r="V722" s="790"/>
      <c r="W722" s="790"/>
      <c r="X722" s="790"/>
      <c r="Y722" s="790"/>
      <c r="Z722" s="790"/>
      <c r="AA722" s="790"/>
      <c r="AB722" s="790"/>
      <c r="AC722" s="790"/>
      <c r="AD722" s="790"/>
      <c r="AE722" s="790"/>
      <c r="AF722" s="790"/>
      <c r="AG722" s="790"/>
      <c r="AH722" s="790"/>
      <c r="AI722" s="790"/>
      <c r="AJ722" s="43" t="s">
        <v>18</v>
      </c>
      <c r="AK722" s="43" t="s">
        <v>69</v>
      </c>
      <c r="AL722" s="798"/>
      <c r="AM722" s="798"/>
      <c r="AN722" s="798"/>
      <c r="AO722" s="798"/>
      <c r="AP722" s="798"/>
      <c r="AQ722" s="92" t="s">
        <v>96</v>
      </c>
      <c r="AR722" s="28" t="s">
        <v>18</v>
      </c>
      <c r="AS722" s="17"/>
    </row>
    <row r="723" spans="1:45" outlineLevel="1" x14ac:dyDescent="0.15">
      <c r="A723" s="15"/>
      <c r="B723" s="735" t="s">
        <v>185</v>
      </c>
      <c r="C723" s="735"/>
      <c r="D723" s="735"/>
      <c r="E723" s="735"/>
      <c r="F723" s="28" t="s">
        <v>69</v>
      </c>
      <c r="G723" s="790"/>
      <c r="H723" s="790"/>
      <c r="I723" s="790"/>
      <c r="J723" s="790"/>
      <c r="K723" s="790"/>
      <c r="L723" s="790"/>
      <c r="M723" s="790"/>
      <c r="N723" s="790"/>
      <c r="O723" s="790"/>
      <c r="P723" s="790"/>
      <c r="Q723" s="790"/>
      <c r="R723" s="790"/>
      <c r="S723" s="790"/>
      <c r="T723" s="790"/>
      <c r="U723" s="790"/>
      <c r="V723" s="790"/>
      <c r="W723" s="790"/>
      <c r="X723" s="790"/>
      <c r="Y723" s="790"/>
      <c r="Z723" s="790"/>
      <c r="AA723" s="790"/>
      <c r="AB723" s="790"/>
      <c r="AC723" s="790"/>
      <c r="AD723" s="790"/>
      <c r="AE723" s="790"/>
      <c r="AF723" s="790"/>
      <c r="AG723" s="790"/>
      <c r="AH723" s="790"/>
      <c r="AI723" s="790"/>
      <c r="AJ723" s="43" t="s">
        <v>18</v>
      </c>
      <c r="AK723" s="43" t="s">
        <v>69</v>
      </c>
      <c r="AL723" s="798"/>
      <c r="AM723" s="798"/>
      <c r="AN723" s="798"/>
      <c r="AO723" s="798"/>
      <c r="AP723" s="798"/>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35" t="s">
        <v>186</v>
      </c>
      <c r="B726" s="735"/>
      <c r="C726" s="735"/>
      <c r="D726" s="735"/>
      <c r="E726" s="735"/>
      <c r="F726" s="735"/>
      <c r="G726" s="735"/>
      <c r="H726" s="735"/>
      <c r="I726" s="735"/>
      <c r="J726" s="735"/>
      <c r="K726" s="735"/>
      <c r="L726" s="735"/>
      <c r="M726" s="799"/>
      <c r="N726" s="799"/>
      <c r="O726" s="799"/>
      <c r="P726" s="799"/>
      <c r="Q726" s="799"/>
      <c r="R726" s="799"/>
      <c r="S726" s="799"/>
      <c r="T726" s="799"/>
      <c r="U726" s="799"/>
      <c r="V726" s="799"/>
      <c r="W726" s="799"/>
      <c r="X726" s="799"/>
      <c r="Y726" s="799"/>
      <c r="Z726" s="799"/>
      <c r="AA726" s="799"/>
      <c r="AB726" s="799"/>
      <c r="AC726" s="799"/>
      <c r="AD726" s="799"/>
      <c r="AE726" s="799"/>
      <c r="AF726" s="799"/>
      <c r="AG726" s="799"/>
      <c r="AH726" s="799"/>
      <c r="AI726" s="799"/>
      <c r="AJ726" s="799"/>
      <c r="AK726" s="799"/>
      <c r="AL726" s="799"/>
      <c r="AM726" s="799"/>
      <c r="AN726" s="799"/>
      <c r="AO726" s="799"/>
      <c r="AP726" s="799"/>
      <c r="AQ726" s="799"/>
      <c r="AR726" s="799"/>
      <c r="AS726" s="799"/>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35" t="s">
        <v>187</v>
      </c>
      <c r="B729" s="735"/>
      <c r="C729" s="735"/>
      <c r="D729" s="735"/>
      <c r="E729" s="735"/>
      <c r="F729" s="735"/>
      <c r="G729" s="735"/>
      <c r="H729" s="735"/>
      <c r="I729" s="735"/>
      <c r="J729" s="735"/>
      <c r="K729" s="735"/>
      <c r="L729" s="735"/>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9"/>
      <c r="D730" s="799"/>
      <c r="E730" s="799"/>
      <c r="F730" s="799"/>
      <c r="G730" s="799"/>
      <c r="H730" s="799"/>
      <c r="I730" s="799"/>
      <c r="J730" s="799"/>
      <c r="K730" s="799"/>
      <c r="L730" s="799"/>
      <c r="M730" s="799"/>
      <c r="N730" s="799"/>
      <c r="O730" s="799"/>
      <c r="P730" s="799"/>
      <c r="Q730" s="799"/>
      <c r="R730" s="799"/>
      <c r="S730" s="799"/>
      <c r="T730" s="799"/>
      <c r="U730" s="799"/>
      <c r="V730" s="799"/>
      <c r="W730" s="799"/>
      <c r="X730" s="799"/>
      <c r="Y730" s="799"/>
      <c r="Z730" s="799"/>
      <c r="AA730" s="799"/>
      <c r="AB730" s="799"/>
      <c r="AC730" s="799"/>
      <c r="AD730" s="799"/>
      <c r="AE730" s="799"/>
      <c r="AF730" s="799"/>
      <c r="AG730" s="799"/>
      <c r="AH730" s="799"/>
      <c r="AI730" s="799"/>
      <c r="AJ730" s="799"/>
      <c r="AK730" s="799"/>
      <c r="AL730" s="799"/>
      <c r="AM730" s="799"/>
      <c r="AN730" s="799"/>
      <c r="AO730" s="799"/>
      <c r="AP730" s="799"/>
      <c r="AQ730" s="799"/>
      <c r="AR730" s="799"/>
      <c r="AS730" s="799"/>
    </row>
    <row r="731" spans="1:45" outlineLevel="1" x14ac:dyDescent="0.15">
      <c r="A731" s="17"/>
      <c r="B731" s="17"/>
      <c r="C731" s="799"/>
      <c r="D731" s="799"/>
      <c r="E731" s="799"/>
      <c r="F731" s="799"/>
      <c r="G731" s="799"/>
      <c r="H731" s="799"/>
      <c r="I731" s="799"/>
      <c r="J731" s="799"/>
      <c r="K731" s="799"/>
      <c r="L731" s="799"/>
      <c r="M731" s="799"/>
      <c r="N731" s="799"/>
      <c r="O731" s="799"/>
      <c r="P731" s="799"/>
      <c r="Q731" s="799"/>
      <c r="R731" s="799"/>
      <c r="S731" s="799"/>
      <c r="T731" s="799"/>
      <c r="U731" s="799"/>
      <c r="V731" s="799"/>
      <c r="W731" s="799"/>
      <c r="X731" s="799"/>
      <c r="Y731" s="799"/>
      <c r="Z731" s="799"/>
      <c r="AA731" s="799"/>
      <c r="AB731" s="799"/>
      <c r="AC731" s="799"/>
      <c r="AD731" s="799"/>
      <c r="AE731" s="799"/>
      <c r="AF731" s="799"/>
      <c r="AG731" s="799"/>
      <c r="AH731" s="799"/>
      <c r="AI731" s="799"/>
      <c r="AJ731" s="799"/>
      <c r="AK731" s="799"/>
      <c r="AL731" s="799"/>
      <c r="AM731" s="799"/>
      <c r="AN731" s="799"/>
      <c r="AO731" s="799"/>
      <c r="AP731" s="799"/>
      <c r="AQ731" s="799"/>
      <c r="AR731" s="799"/>
      <c r="AS731" s="799"/>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65" t="s">
        <v>167</v>
      </c>
      <c r="B741" s="765"/>
      <c r="C741" s="765"/>
      <c r="D741" s="765"/>
      <c r="E741" s="765"/>
      <c r="F741" s="765"/>
      <c r="G741" s="765"/>
      <c r="H741" s="765"/>
      <c r="I741" s="765"/>
      <c r="J741" s="765"/>
      <c r="K741" s="765"/>
      <c r="L741" s="765"/>
      <c r="M741" s="765"/>
      <c r="N741" s="765"/>
      <c r="O741" s="765"/>
      <c r="P741" s="765"/>
      <c r="Q741" s="765"/>
      <c r="R741" s="765"/>
      <c r="S741" s="765"/>
      <c r="T741" s="765"/>
      <c r="U741" s="765"/>
      <c r="V741" s="765"/>
      <c r="W741" s="765"/>
      <c r="X741" s="765"/>
      <c r="Y741" s="765"/>
      <c r="Z741" s="765"/>
      <c r="AA741" s="765"/>
      <c r="AB741" s="765"/>
      <c r="AC741" s="765"/>
      <c r="AD741" s="765"/>
      <c r="AE741" s="765"/>
      <c r="AF741" s="765"/>
      <c r="AG741" s="765"/>
      <c r="AH741" s="765"/>
      <c r="AI741" s="765"/>
      <c r="AJ741" s="765"/>
      <c r="AK741" s="765"/>
      <c r="AL741" s="765"/>
      <c r="AM741" s="765"/>
      <c r="AN741" s="765"/>
      <c r="AO741" s="765"/>
      <c r="AP741" s="765"/>
      <c r="AQ741" s="765"/>
      <c r="AR741" s="765"/>
      <c r="AS741" s="765"/>
    </row>
    <row r="742" spans="1:45" x14ac:dyDescent="0.15">
      <c r="A742" s="15"/>
      <c r="B742" s="745" t="s">
        <v>168</v>
      </c>
      <c r="C742" s="745"/>
      <c r="D742" s="745"/>
      <c r="E742" s="745"/>
      <c r="F742" s="745"/>
      <c r="G742" s="745"/>
      <c r="H742" s="745"/>
      <c r="I742" s="745"/>
      <c r="J742" s="745"/>
      <c r="K742" s="745"/>
      <c r="L742" s="745"/>
      <c r="M742" s="745"/>
      <c r="N742" s="745"/>
      <c r="O742" s="745"/>
      <c r="P742" s="745"/>
      <c r="Q742" s="745"/>
      <c r="R742" s="745"/>
      <c r="S742" s="745"/>
      <c r="T742" s="745"/>
      <c r="U742" s="745"/>
      <c r="V742" s="745"/>
      <c r="W742" s="745"/>
      <c r="X742" s="745"/>
      <c r="Y742" s="745"/>
      <c r="Z742" s="745"/>
      <c r="AA742" s="745"/>
      <c r="AB742" s="745"/>
      <c r="AC742" s="745"/>
      <c r="AD742" s="745"/>
      <c r="AE742" s="745"/>
      <c r="AF742" s="745"/>
      <c r="AG742" s="745"/>
      <c r="AH742" s="745"/>
      <c r="AI742" s="745"/>
      <c r="AJ742" s="745"/>
      <c r="AK742" s="745"/>
      <c r="AL742" s="745"/>
      <c r="AM742" s="745"/>
      <c r="AN742" s="745"/>
      <c r="AO742" s="745"/>
      <c r="AP742" s="745"/>
      <c r="AQ742" s="745"/>
      <c r="AR742" s="745"/>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5" t="s">
        <v>152</v>
      </c>
      <c r="B745" s="745"/>
      <c r="C745" s="745"/>
      <c r="D745" s="745"/>
      <c r="E745" s="745"/>
      <c r="F745" s="745"/>
      <c r="G745" s="745"/>
      <c r="H745" s="745"/>
      <c r="I745" s="745"/>
      <c r="J745" s="757"/>
      <c r="K745" s="757"/>
      <c r="L745" s="757"/>
      <c r="M745" s="757"/>
      <c r="N745" s="757"/>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5" t="s">
        <v>169</v>
      </c>
      <c r="B748" s="745"/>
      <c r="C748" s="745"/>
      <c r="D748" s="745"/>
      <c r="E748" s="745"/>
      <c r="F748" s="745"/>
      <c r="G748" s="745"/>
      <c r="H748" s="745"/>
      <c r="I748" s="745"/>
      <c r="J748" s="757" t="s">
        <v>347</v>
      </c>
      <c r="K748" s="757"/>
      <c r="L748" s="754"/>
      <c r="M748" s="754"/>
      <c r="N748" s="765" t="s">
        <v>133</v>
      </c>
      <c r="O748" s="76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35" t="s">
        <v>170</v>
      </c>
      <c r="B751" s="735"/>
      <c r="C751" s="735"/>
      <c r="D751" s="735"/>
      <c r="E751" s="735"/>
      <c r="F751" s="735"/>
      <c r="G751" s="735"/>
      <c r="H751" s="735"/>
      <c r="I751" s="735"/>
      <c r="J751" s="735"/>
      <c r="K751" s="735"/>
      <c r="L751" s="735"/>
      <c r="M751" s="735"/>
      <c r="N751" s="735"/>
      <c r="O751" s="797"/>
      <c r="P751" s="797"/>
      <c r="Q751" s="797"/>
      <c r="R751" s="797"/>
      <c r="S751" s="797"/>
      <c r="T751" s="738" t="s">
        <v>166</v>
      </c>
      <c r="U751" s="738"/>
      <c r="V751" s="73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35" t="s">
        <v>171</v>
      </c>
      <c r="B754" s="735"/>
      <c r="C754" s="735"/>
      <c r="D754" s="735"/>
      <c r="E754" s="735"/>
      <c r="F754" s="735"/>
      <c r="G754" s="735"/>
      <c r="H754" s="735"/>
      <c r="I754" s="735"/>
      <c r="J754" s="735"/>
      <c r="K754" s="735"/>
      <c r="L754" s="735"/>
      <c r="M754" s="735"/>
      <c r="N754" s="735"/>
      <c r="O754" s="797"/>
      <c r="P754" s="797"/>
      <c r="Q754" s="797"/>
      <c r="R754" s="797"/>
      <c r="S754" s="797"/>
      <c r="T754" s="738" t="s">
        <v>166</v>
      </c>
      <c r="U754" s="738"/>
      <c r="V754" s="73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35" t="s">
        <v>172</v>
      </c>
      <c r="B757" s="735"/>
      <c r="C757" s="735"/>
      <c r="D757" s="735"/>
      <c r="E757" s="735"/>
      <c r="F757" s="735"/>
      <c r="G757" s="735"/>
      <c r="H757" s="735"/>
      <c r="I757" s="735"/>
      <c r="J757" s="735"/>
      <c r="K757" s="735"/>
      <c r="L757" s="735"/>
      <c r="M757" s="735"/>
      <c r="N757" s="735"/>
      <c r="O757" s="797"/>
      <c r="P757" s="797"/>
      <c r="Q757" s="797"/>
      <c r="R757" s="797"/>
      <c r="S757" s="797"/>
      <c r="T757" s="738" t="s">
        <v>166</v>
      </c>
      <c r="U757" s="738"/>
      <c r="V757" s="73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35" t="s">
        <v>173</v>
      </c>
      <c r="B760" s="735"/>
      <c r="C760" s="735"/>
      <c r="D760" s="735"/>
      <c r="E760" s="735"/>
      <c r="F760" s="735"/>
      <c r="G760" s="735"/>
      <c r="H760" s="735"/>
      <c r="I760" s="735"/>
      <c r="J760" s="735"/>
      <c r="K760" s="735"/>
      <c r="L760" s="735"/>
      <c r="M760" s="735"/>
      <c r="N760" s="735"/>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97"/>
      <c r="P761" s="797"/>
      <c r="Q761" s="797"/>
      <c r="R761" s="797"/>
      <c r="S761" s="797"/>
      <c r="T761" s="738" t="s">
        <v>166</v>
      </c>
      <c r="U761" s="738"/>
      <c r="V761" s="73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2941</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65" t="s">
        <v>177</v>
      </c>
      <c r="H766" s="765"/>
      <c r="I766" s="765"/>
      <c r="J766" s="765"/>
      <c r="K766" s="765"/>
      <c r="L766" s="28" t="s">
        <v>18</v>
      </c>
      <c r="M766" s="28" t="s">
        <v>69</v>
      </c>
      <c r="N766" s="745" t="s">
        <v>178</v>
      </c>
      <c r="O766" s="745"/>
      <c r="P766" s="745"/>
      <c r="Q766" s="745"/>
      <c r="R766" s="745"/>
      <c r="S766" s="745"/>
      <c r="T766" s="745"/>
      <c r="U766" s="745"/>
      <c r="V766" s="745"/>
      <c r="W766" s="745"/>
      <c r="X766" s="745"/>
      <c r="Y766" s="745"/>
      <c r="Z766" s="745"/>
      <c r="AA766" s="745"/>
      <c r="AB766" s="745"/>
      <c r="AC766" s="745"/>
      <c r="AD766" s="745"/>
      <c r="AE766" s="745"/>
      <c r="AF766" s="745"/>
      <c r="AG766" s="745"/>
      <c r="AH766" s="745"/>
      <c r="AI766" s="745"/>
      <c r="AJ766" s="28" t="s">
        <v>18</v>
      </c>
      <c r="AK766" s="28" t="s">
        <v>69</v>
      </c>
      <c r="AL766" s="765" t="s">
        <v>179</v>
      </c>
      <c r="AM766" s="765"/>
      <c r="AN766" s="765"/>
      <c r="AO766" s="765"/>
      <c r="AP766" s="765"/>
      <c r="AQ766" s="765"/>
      <c r="AR766" s="28" t="s">
        <v>18</v>
      </c>
      <c r="AS766" s="15"/>
    </row>
    <row r="767" spans="1:54" x14ac:dyDescent="0.15">
      <c r="A767" s="15"/>
      <c r="B767" s="735" t="s">
        <v>180</v>
      </c>
      <c r="C767" s="735"/>
      <c r="D767" s="735"/>
      <c r="E767" s="735"/>
      <c r="F767" s="28" t="s">
        <v>69</v>
      </c>
      <c r="G767" s="790"/>
      <c r="H767" s="790"/>
      <c r="I767" s="790"/>
      <c r="J767" s="790"/>
      <c r="K767" s="790"/>
      <c r="L767" s="790"/>
      <c r="M767" s="790"/>
      <c r="N767" s="790"/>
      <c r="O767" s="790"/>
      <c r="P767" s="790"/>
      <c r="Q767" s="790"/>
      <c r="R767" s="790"/>
      <c r="S767" s="790"/>
      <c r="T767" s="790"/>
      <c r="U767" s="790"/>
      <c r="V767" s="790"/>
      <c r="W767" s="790"/>
      <c r="X767" s="790"/>
      <c r="Y767" s="790"/>
      <c r="Z767" s="790"/>
      <c r="AA767" s="790"/>
      <c r="AB767" s="790"/>
      <c r="AC767" s="790"/>
      <c r="AD767" s="790"/>
      <c r="AE767" s="790"/>
      <c r="AF767" s="790"/>
      <c r="AG767" s="790"/>
      <c r="AH767" s="790"/>
      <c r="AI767" s="790"/>
      <c r="AJ767" s="43" t="s">
        <v>18</v>
      </c>
      <c r="AK767" s="43" t="s">
        <v>69</v>
      </c>
      <c r="AL767" s="798"/>
      <c r="AM767" s="798"/>
      <c r="AN767" s="798"/>
      <c r="AO767" s="798"/>
      <c r="AP767" s="798"/>
      <c r="AQ767" s="92" t="s">
        <v>96</v>
      </c>
      <c r="AR767" s="28" t="s">
        <v>18</v>
      </c>
      <c r="AS767" s="17"/>
    </row>
    <row r="768" spans="1:54" x14ac:dyDescent="0.15">
      <c r="A768" s="15"/>
      <c r="B768" s="735" t="s">
        <v>181</v>
      </c>
      <c r="C768" s="735"/>
      <c r="D768" s="735"/>
      <c r="E768" s="735"/>
      <c r="F768" s="28" t="s">
        <v>69</v>
      </c>
      <c r="G768" s="790"/>
      <c r="H768" s="790"/>
      <c r="I768" s="790"/>
      <c r="J768" s="790"/>
      <c r="K768" s="790"/>
      <c r="L768" s="790"/>
      <c r="M768" s="790"/>
      <c r="N768" s="790"/>
      <c r="O768" s="790"/>
      <c r="P768" s="790"/>
      <c r="Q768" s="790"/>
      <c r="R768" s="790"/>
      <c r="S768" s="790"/>
      <c r="T768" s="790"/>
      <c r="U768" s="790"/>
      <c r="V768" s="790"/>
      <c r="W768" s="790"/>
      <c r="X768" s="790"/>
      <c r="Y768" s="790"/>
      <c r="Z768" s="790"/>
      <c r="AA768" s="790"/>
      <c r="AB768" s="790"/>
      <c r="AC768" s="790"/>
      <c r="AD768" s="790"/>
      <c r="AE768" s="790"/>
      <c r="AF768" s="790"/>
      <c r="AG768" s="790"/>
      <c r="AH768" s="790"/>
      <c r="AI768" s="790"/>
      <c r="AJ768" s="43" t="s">
        <v>18</v>
      </c>
      <c r="AK768" s="43" t="s">
        <v>69</v>
      </c>
      <c r="AL768" s="798"/>
      <c r="AM768" s="798"/>
      <c r="AN768" s="798"/>
      <c r="AO768" s="798"/>
      <c r="AP768" s="798"/>
      <c r="AQ768" s="92" t="s">
        <v>96</v>
      </c>
      <c r="AR768" s="28" t="s">
        <v>18</v>
      </c>
      <c r="AS768" s="17"/>
    </row>
    <row r="769" spans="1:45" x14ac:dyDescent="0.15">
      <c r="A769" s="15"/>
      <c r="B769" s="735" t="s">
        <v>182</v>
      </c>
      <c r="C769" s="735"/>
      <c r="D769" s="735"/>
      <c r="E769" s="735"/>
      <c r="F769" s="28" t="s">
        <v>69</v>
      </c>
      <c r="G769" s="790"/>
      <c r="H769" s="790"/>
      <c r="I769" s="790"/>
      <c r="J769" s="790"/>
      <c r="K769" s="790"/>
      <c r="L769" s="790"/>
      <c r="M769" s="790"/>
      <c r="N769" s="790"/>
      <c r="O769" s="790"/>
      <c r="P769" s="790"/>
      <c r="Q769" s="790"/>
      <c r="R769" s="790"/>
      <c r="S769" s="790"/>
      <c r="T769" s="790"/>
      <c r="U769" s="790"/>
      <c r="V769" s="790"/>
      <c r="W769" s="790"/>
      <c r="X769" s="790"/>
      <c r="Y769" s="790"/>
      <c r="Z769" s="790"/>
      <c r="AA769" s="790"/>
      <c r="AB769" s="790"/>
      <c r="AC769" s="790"/>
      <c r="AD769" s="790"/>
      <c r="AE769" s="790"/>
      <c r="AF769" s="790"/>
      <c r="AG769" s="790"/>
      <c r="AH769" s="790"/>
      <c r="AI769" s="790"/>
      <c r="AJ769" s="43" t="s">
        <v>18</v>
      </c>
      <c r="AK769" s="43" t="s">
        <v>69</v>
      </c>
      <c r="AL769" s="798"/>
      <c r="AM769" s="798"/>
      <c r="AN769" s="798"/>
      <c r="AO769" s="798"/>
      <c r="AP769" s="798"/>
      <c r="AQ769" s="92" t="s">
        <v>96</v>
      </c>
      <c r="AR769" s="28" t="s">
        <v>18</v>
      </c>
      <c r="AS769" s="17"/>
    </row>
    <row r="770" spans="1:45" x14ac:dyDescent="0.15">
      <c r="A770" s="15"/>
      <c r="B770" s="735" t="s">
        <v>183</v>
      </c>
      <c r="C770" s="735"/>
      <c r="D770" s="735"/>
      <c r="E770" s="735"/>
      <c r="F770" s="28" t="s">
        <v>69</v>
      </c>
      <c r="G770" s="790"/>
      <c r="H770" s="790"/>
      <c r="I770" s="790"/>
      <c r="J770" s="790"/>
      <c r="K770" s="790"/>
      <c r="L770" s="790"/>
      <c r="M770" s="790"/>
      <c r="N770" s="790"/>
      <c r="O770" s="790"/>
      <c r="P770" s="790"/>
      <c r="Q770" s="790"/>
      <c r="R770" s="790"/>
      <c r="S770" s="790"/>
      <c r="T770" s="790"/>
      <c r="U770" s="790"/>
      <c r="V770" s="790"/>
      <c r="W770" s="790"/>
      <c r="X770" s="790"/>
      <c r="Y770" s="790"/>
      <c r="Z770" s="790"/>
      <c r="AA770" s="790"/>
      <c r="AB770" s="790"/>
      <c r="AC770" s="790"/>
      <c r="AD770" s="790"/>
      <c r="AE770" s="790"/>
      <c r="AF770" s="790"/>
      <c r="AG770" s="790"/>
      <c r="AH770" s="790"/>
      <c r="AI770" s="790"/>
      <c r="AJ770" s="43" t="s">
        <v>18</v>
      </c>
      <c r="AK770" s="43" t="s">
        <v>69</v>
      </c>
      <c r="AL770" s="798"/>
      <c r="AM770" s="798"/>
      <c r="AN770" s="798"/>
      <c r="AO770" s="798"/>
      <c r="AP770" s="798"/>
      <c r="AQ770" s="92" t="s">
        <v>96</v>
      </c>
      <c r="AR770" s="28" t="s">
        <v>18</v>
      </c>
      <c r="AS770" s="17"/>
    </row>
    <row r="771" spans="1:45" x14ac:dyDescent="0.15">
      <c r="A771" s="15"/>
      <c r="B771" s="735" t="s">
        <v>184</v>
      </c>
      <c r="C771" s="735"/>
      <c r="D771" s="735"/>
      <c r="E771" s="735"/>
      <c r="F771" s="28" t="s">
        <v>69</v>
      </c>
      <c r="G771" s="790"/>
      <c r="H771" s="790"/>
      <c r="I771" s="790"/>
      <c r="J771" s="790"/>
      <c r="K771" s="790"/>
      <c r="L771" s="790"/>
      <c r="M771" s="790"/>
      <c r="N771" s="790"/>
      <c r="O771" s="790"/>
      <c r="P771" s="790"/>
      <c r="Q771" s="790"/>
      <c r="R771" s="790"/>
      <c r="S771" s="790"/>
      <c r="T771" s="790"/>
      <c r="U771" s="790"/>
      <c r="V771" s="790"/>
      <c r="W771" s="790"/>
      <c r="X771" s="790"/>
      <c r="Y771" s="790"/>
      <c r="Z771" s="790"/>
      <c r="AA771" s="790"/>
      <c r="AB771" s="790"/>
      <c r="AC771" s="790"/>
      <c r="AD771" s="790"/>
      <c r="AE771" s="790"/>
      <c r="AF771" s="790"/>
      <c r="AG771" s="790"/>
      <c r="AH771" s="790"/>
      <c r="AI771" s="790"/>
      <c r="AJ771" s="43" t="s">
        <v>18</v>
      </c>
      <c r="AK771" s="43" t="s">
        <v>69</v>
      </c>
      <c r="AL771" s="798"/>
      <c r="AM771" s="798"/>
      <c r="AN771" s="798"/>
      <c r="AO771" s="798"/>
      <c r="AP771" s="798"/>
      <c r="AQ771" s="92" t="s">
        <v>96</v>
      </c>
      <c r="AR771" s="28" t="s">
        <v>18</v>
      </c>
      <c r="AS771" s="17"/>
    </row>
    <row r="772" spans="1:45" x14ac:dyDescent="0.15">
      <c r="A772" s="15"/>
      <c r="B772" s="735" t="s">
        <v>185</v>
      </c>
      <c r="C772" s="735"/>
      <c r="D772" s="735"/>
      <c r="E772" s="735"/>
      <c r="F772" s="28" t="s">
        <v>69</v>
      </c>
      <c r="G772" s="790"/>
      <c r="H772" s="790"/>
      <c r="I772" s="790"/>
      <c r="J772" s="790"/>
      <c r="K772" s="790"/>
      <c r="L772" s="790"/>
      <c r="M772" s="790"/>
      <c r="N772" s="790"/>
      <c r="O772" s="790"/>
      <c r="P772" s="790"/>
      <c r="Q772" s="790"/>
      <c r="R772" s="790"/>
      <c r="S772" s="790"/>
      <c r="T772" s="790"/>
      <c r="U772" s="790"/>
      <c r="V772" s="790"/>
      <c r="W772" s="790"/>
      <c r="X772" s="790"/>
      <c r="Y772" s="790"/>
      <c r="Z772" s="790"/>
      <c r="AA772" s="790"/>
      <c r="AB772" s="790"/>
      <c r="AC772" s="790"/>
      <c r="AD772" s="790"/>
      <c r="AE772" s="790"/>
      <c r="AF772" s="790"/>
      <c r="AG772" s="790"/>
      <c r="AH772" s="790"/>
      <c r="AI772" s="790"/>
      <c r="AJ772" s="43" t="s">
        <v>18</v>
      </c>
      <c r="AK772" s="43" t="s">
        <v>69</v>
      </c>
      <c r="AL772" s="798"/>
      <c r="AM772" s="798"/>
      <c r="AN772" s="798"/>
      <c r="AO772" s="798"/>
      <c r="AP772" s="798"/>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35" t="s">
        <v>186</v>
      </c>
      <c r="B775" s="735"/>
      <c r="C775" s="735"/>
      <c r="D775" s="735"/>
      <c r="E775" s="735"/>
      <c r="F775" s="735"/>
      <c r="G775" s="735"/>
      <c r="H775" s="735"/>
      <c r="I775" s="735"/>
      <c r="J775" s="735"/>
      <c r="K775" s="735"/>
      <c r="L775" s="735"/>
      <c r="M775" s="799" t="s">
        <v>3</v>
      </c>
      <c r="N775" s="799"/>
      <c r="O775" s="799"/>
      <c r="P775" s="799"/>
      <c r="Q775" s="799"/>
      <c r="R775" s="799"/>
      <c r="S775" s="799"/>
      <c r="T775" s="799"/>
      <c r="U775" s="799"/>
      <c r="V775" s="799"/>
      <c r="W775" s="799"/>
      <c r="X775" s="799"/>
      <c r="Y775" s="799"/>
      <c r="Z775" s="799"/>
      <c r="AA775" s="799"/>
      <c r="AB775" s="799"/>
      <c r="AC775" s="799"/>
      <c r="AD775" s="799"/>
      <c r="AE775" s="799"/>
      <c r="AF775" s="799"/>
      <c r="AG775" s="799"/>
      <c r="AH775" s="799"/>
      <c r="AI775" s="799"/>
      <c r="AJ775" s="799"/>
      <c r="AK775" s="799"/>
      <c r="AL775" s="799"/>
      <c r="AM775" s="799"/>
      <c r="AN775" s="799"/>
      <c r="AO775" s="799"/>
      <c r="AP775" s="799"/>
      <c r="AQ775" s="799"/>
      <c r="AR775" s="799"/>
      <c r="AS775" s="799"/>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35" t="s">
        <v>187</v>
      </c>
      <c r="B778" s="735"/>
      <c r="C778" s="735"/>
      <c r="D778" s="735"/>
      <c r="E778" s="735"/>
      <c r="F778" s="735"/>
      <c r="G778" s="735"/>
      <c r="H778" s="735"/>
      <c r="I778" s="735"/>
      <c r="J778" s="735"/>
      <c r="K778" s="735"/>
      <c r="L778" s="735"/>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9"/>
      <c r="D779" s="799"/>
      <c r="E779" s="799"/>
      <c r="F779" s="799"/>
      <c r="G779" s="799"/>
      <c r="H779" s="799"/>
      <c r="I779" s="799"/>
      <c r="J779" s="799"/>
      <c r="K779" s="799"/>
      <c r="L779" s="799"/>
      <c r="M779" s="799"/>
      <c r="N779" s="799"/>
      <c r="O779" s="799"/>
      <c r="P779" s="799"/>
      <c r="Q779" s="799"/>
      <c r="R779" s="799"/>
      <c r="S779" s="799"/>
      <c r="T779" s="799"/>
      <c r="U779" s="799"/>
      <c r="V779" s="799"/>
      <c r="W779" s="799"/>
      <c r="X779" s="799"/>
      <c r="Y779" s="799"/>
      <c r="Z779" s="799"/>
      <c r="AA779" s="799"/>
      <c r="AB779" s="799"/>
      <c r="AC779" s="799"/>
      <c r="AD779" s="799"/>
      <c r="AE779" s="799"/>
      <c r="AF779" s="799"/>
      <c r="AG779" s="799"/>
      <c r="AH779" s="799"/>
      <c r="AI779" s="799"/>
      <c r="AJ779" s="799"/>
      <c r="AK779" s="799"/>
      <c r="AL779" s="799"/>
      <c r="AM779" s="799"/>
      <c r="AN779" s="799"/>
      <c r="AO779" s="799"/>
      <c r="AP779" s="799"/>
      <c r="AQ779" s="799"/>
      <c r="AR779" s="799"/>
      <c r="AS779" s="799"/>
    </row>
    <row r="780" spans="1:45" x14ac:dyDescent="0.15">
      <c r="A780" s="17"/>
      <c r="B780" s="17"/>
      <c r="C780" s="799"/>
      <c r="D780" s="799"/>
      <c r="E780" s="799"/>
      <c r="F780" s="799"/>
      <c r="G780" s="799"/>
      <c r="H780" s="799"/>
      <c r="I780" s="799"/>
      <c r="J780" s="799"/>
      <c r="K780" s="799"/>
      <c r="L780" s="799"/>
      <c r="M780" s="799"/>
      <c r="N780" s="799"/>
      <c r="O780" s="799"/>
      <c r="P780" s="799"/>
      <c r="Q780" s="799"/>
      <c r="R780" s="799"/>
      <c r="S780" s="799"/>
      <c r="T780" s="799"/>
      <c r="U780" s="799"/>
      <c r="V780" s="799"/>
      <c r="W780" s="799"/>
      <c r="X780" s="799"/>
      <c r="Y780" s="799"/>
      <c r="Z780" s="799"/>
      <c r="AA780" s="799"/>
      <c r="AB780" s="799"/>
      <c r="AC780" s="799"/>
      <c r="AD780" s="799"/>
      <c r="AE780" s="799"/>
      <c r="AF780" s="799"/>
      <c r="AG780" s="799"/>
      <c r="AH780" s="799"/>
      <c r="AI780" s="799"/>
      <c r="AJ780" s="799"/>
      <c r="AK780" s="799"/>
      <c r="AL780" s="799"/>
      <c r="AM780" s="799"/>
      <c r="AN780" s="799"/>
      <c r="AO780" s="799"/>
      <c r="AP780" s="799"/>
      <c r="AQ780" s="799"/>
      <c r="AR780" s="799"/>
      <c r="AS780" s="799"/>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65" t="s">
        <v>167</v>
      </c>
      <c r="B784" s="765"/>
      <c r="C784" s="765"/>
      <c r="D784" s="765"/>
      <c r="E784" s="765"/>
      <c r="F784" s="765"/>
      <c r="G784" s="765"/>
      <c r="H784" s="765"/>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c r="AE784" s="765"/>
      <c r="AF784" s="765"/>
      <c r="AG784" s="765"/>
      <c r="AH784" s="765"/>
      <c r="AI784" s="765"/>
      <c r="AJ784" s="765"/>
      <c r="AK784" s="765"/>
      <c r="AL784" s="765"/>
      <c r="AM784" s="765"/>
      <c r="AN784" s="765"/>
      <c r="AO784" s="765"/>
      <c r="AP784" s="765"/>
      <c r="AQ784" s="765"/>
      <c r="AR784" s="765"/>
      <c r="AS784" s="765"/>
    </row>
    <row r="785" spans="1:45" outlineLevel="1" x14ac:dyDescent="0.15">
      <c r="A785" s="15"/>
      <c r="B785" s="745" t="s">
        <v>168</v>
      </c>
      <c r="C785" s="745"/>
      <c r="D785" s="745"/>
      <c r="E785" s="745"/>
      <c r="F785" s="745"/>
      <c r="G785" s="745"/>
      <c r="H785" s="745"/>
      <c r="I785" s="745"/>
      <c r="J785" s="745"/>
      <c r="K785" s="745"/>
      <c r="L785" s="745"/>
      <c r="M785" s="745"/>
      <c r="N785" s="745"/>
      <c r="O785" s="745"/>
      <c r="P785" s="745"/>
      <c r="Q785" s="745"/>
      <c r="R785" s="745"/>
      <c r="S785" s="745"/>
      <c r="T785" s="745"/>
      <c r="U785" s="745"/>
      <c r="V785" s="745"/>
      <c r="W785" s="745"/>
      <c r="X785" s="745"/>
      <c r="Y785" s="745"/>
      <c r="Z785" s="745"/>
      <c r="AA785" s="745"/>
      <c r="AB785" s="745"/>
      <c r="AC785" s="745"/>
      <c r="AD785" s="745"/>
      <c r="AE785" s="745"/>
      <c r="AF785" s="745"/>
      <c r="AG785" s="745"/>
      <c r="AH785" s="745"/>
      <c r="AI785" s="745"/>
      <c r="AJ785" s="745"/>
      <c r="AK785" s="745"/>
      <c r="AL785" s="745"/>
      <c r="AM785" s="745"/>
      <c r="AN785" s="745"/>
      <c r="AO785" s="745"/>
      <c r="AP785" s="745"/>
      <c r="AQ785" s="745"/>
      <c r="AR785" s="745"/>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5" t="s">
        <v>152</v>
      </c>
      <c r="B788" s="745"/>
      <c r="C788" s="745"/>
      <c r="D788" s="745"/>
      <c r="E788" s="745"/>
      <c r="F788" s="745"/>
      <c r="G788" s="745"/>
      <c r="H788" s="745"/>
      <c r="I788" s="745"/>
      <c r="J788" s="757"/>
      <c r="K788" s="757"/>
      <c r="L788" s="757"/>
      <c r="M788" s="757"/>
      <c r="N788" s="757"/>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5" t="s">
        <v>169</v>
      </c>
      <c r="B791" s="745"/>
      <c r="C791" s="745"/>
      <c r="D791" s="745"/>
      <c r="E791" s="745"/>
      <c r="F791" s="745"/>
      <c r="G791" s="745"/>
      <c r="H791" s="745"/>
      <c r="I791" s="745"/>
      <c r="J791" s="757" t="s">
        <v>163</v>
      </c>
      <c r="K791" s="757"/>
      <c r="L791" s="754"/>
      <c r="M791" s="754"/>
      <c r="N791" s="765" t="s">
        <v>133</v>
      </c>
      <c r="O791" s="76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35" t="s">
        <v>170</v>
      </c>
      <c r="B794" s="735"/>
      <c r="C794" s="735"/>
      <c r="D794" s="735"/>
      <c r="E794" s="735"/>
      <c r="F794" s="735"/>
      <c r="G794" s="735"/>
      <c r="H794" s="735"/>
      <c r="I794" s="735"/>
      <c r="J794" s="735"/>
      <c r="K794" s="735"/>
      <c r="L794" s="735"/>
      <c r="M794" s="735"/>
      <c r="N794" s="735"/>
      <c r="O794" s="797"/>
      <c r="P794" s="797"/>
      <c r="Q794" s="797"/>
      <c r="R794" s="797"/>
      <c r="S794" s="797"/>
      <c r="T794" s="738" t="s">
        <v>166</v>
      </c>
      <c r="U794" s="738"/>
      <c r="V794" s="73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35" t="s">
        <v>171</v>
      </c>
      <c r="B797" s="735"/>
      <c r="C797" s="735"/>
      <c r="D797" s="735"/>
      <c r="E797" s="735"/>
      <c r="F797" s="735"/>
      <c r="G797" s="735"/>
      <c r="H797" s="735"/>
      <c r="I797" s="735"/>
      <c r="J797" s="735"/>
      <c r="K797" s="735"/>
      <c r="L797" s="735"/>
      <c r="M797" s="735"/>
      <c r="N797" s="735"/>
      <c r="O797" s="797"/>
      <c r="P797" s="797"/>
      <c r="Q797" s="797"/>
      <c r="R797" s="797"/>
      <c r="S797" s="797"/>
      <c r="T797" s="738" t="s">
        <v>166</v>
      </c>
      <c r="U797" s="738"/>
      <c r="V797" s="73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35" t="s">
        <v>172</v>
      </c>
      <c r="B800" s="735"/>
      <c r="C800" s="735"/>
      <c r="D800" s="735"/>
      <c r="E800" s="735"/>
      <c r="F800" s="735"/>
      <c r="G800" s="735"/>
      <c r="H800" s="735"/>
      <c r="I800" s="735"/>
      <c r="J800" s="735"/>
      <c r="K800" s="735"/>
      <c r="L800" s="735"/>
      <c r="M800" s="735"/>
      <c r="N800" s="735"/>
      <c r="O800" s="797"/>
      <c r="P800" s="797"/>
      <c r="Q800" s="797"/>
      <c r="R800" s="797"/>
      <c r="S800" s="797"/>
      <c r="T800" s="738" t="s">
        <v>166</v>
      </c>
      <c r="U800" s="738"/>
      <c r="V800" s="73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35" t="s">
        <v>173</v>
      </c>
      <c r="B803" s="735"/>
      <c r="C803" s="735"/>
      <c r="D803" s="735"/>
      <c r="E803" s="735"/>
      <c r="F803" s="735"/>
      <c r="G803" s="735"/>
      <c r="H803" s="735"/>
      <c r="I803" s="735"/>
      <c r="J803" s="735"/>
      <c r="K803" s="735"/>
      <c r="L803" s="735"/>
      <c r="M803" s="735"/>
      <c r="N803" s="735"/>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97"/>
      <c r="P804" s="797"/>
      <c r="Q804" s="797"/>
      <c r="R804" s="797"/>
      <c r="S804" s="797"/>
      <c r="T804" s="738" t="s">
        <v>166</v>
      </c>
      <c r="U804" s="738"/>
      <c r="V804" s="73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2941</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65" t="s">
        <v>177</v>
      </c>
      <c r="H809" s="765"/>
      <c r="I809" s="765"/>
      <c r="J809" s="765"/>
      <c r="K809" s="765"/>
      <c r="L809" s="28" t="s">
        <v>18</v>
      </c>
      <c r="M809" s="28" t="s">
        <v>69</v>
      </c>
      <c r="N809" s="745" t="s">
        <v>178</v>
      </c>
      <c r="O809" s="745"/>
      <c r="P809" s="745"/>
      <c r="Q809" s="745"/>
      <c r="R809" s="745"/>
      <c r="S809" s="745"/>
      <c r="T809" s="745"/>
      <c r="U809" s="745"/>
      <c r="V809" s="745"/>
      <c r="W809" s="745"/>
      <c r="X809" s="745"/>
      <c r="Y809" s="745"/>
      <c r="Z809" s="745"/>
      <c r="AA809" s="745"/>
      <c r="AB809" s="745"/>
      <c r="AC809" s="745"/>
      <c r="AD809" s="745"/>
      <c r="AE809" s="745"/>
      <c r="AF809" s="745"/>
      <c r="AG809" s="745"/>
      <c r="AH809" s="745"/>
      <c r="AI809" s="745"/>
      <c r="AJ809" s="28" t="s">
        <v>18</v>
      </c>
      <c r="AK809" s="28" t="s">
        <v>69</v>
      </c>
      <c r="AL809" s="765" t="s">
        <v>179</v>
      </c>
      <c r="AM809" s="765"/>
      <c r="AN809" s="765"/>
      <c r="AO809" s="765"/>
      <c r="AP809" s="765"/>
      <c r="AQ809" s="765"/>
      <c r="AR809" s="28" t="s">
        <v>18</v>
      </c>
      <c r="AS809" s="15"/>
    </row>
    <row r="810" spans="1:54" outlineLevel="1" x14ac:dyDescent="0.15">
      <c r="A810" s="15"/>
      <c r="B810" s="735" t="s">
        <v>180</v>
      </c>
      <c r="C810" s="735"/>
      <c r="D810" s="735"/>
      <c r="E810" s="735"/>
      <c r="F810" s="28" t="s">
        <v>69</v>
      </c>
      <c r="G810" s="790"/>
      <c r="H810" s="790"/>
      <c r="I810" s="790"/>
      <c r="J810" s="790"/>
      <c r="K810" s="790"/>
      <c r="L810" s="790"/>
      <c r="M810" s="790"/>
      <c r="N810" s="790"/>
      <c r="O810" s="790"/>
      <c r="P810" s="790"/>
      <c r="Q810" s="790"/>
      <c r="R810" s="790"/>
      <c r="S810" s="790"/>
      <c r="T810" s="790"/>
      <c r="U810" s="790"/>
      <c r="V810" s="790"/>
      <c r="W810" s="790"/>
      <c r="X810" s="790"/>
      <c r="Y810" s="790"/>
      <c r="Z810" s="790"/>
      <c r="AA810" s="790"/>
      <c r="AB810" s="790"/>
      <c r="AC810" s="790"/>
      <c r="AD810" s="790"/>
      <c r="AE810" s="790"/>
      <c r="AF810" s="790"/>
      <c r="AG810" s="790"/>
      <c r="AH810" s="790"/>
      <c r="AI810" s="790"/>
      <c r="AJ810" s="43" t="s">
        <v>18</v>
      </c>
      <c r="AK810" s="43" t="s">
        <v>69</v>
      </c>
      <c r="AL810" s="798"/>
      <c r="AM810" s="798"/>
      <c r="AN810" s="798"/>
      <c r="AO810" s="798"/>
      <c r="AP810" s="798"/>
      <c r="AQ810" s="92" t="s">
        <v>96</v>
      </c>
      <c r="AR810" s="28" t="s">
        <v>18</v>
      </c>
      <c r="AS810" s="17"/>
    </row>
    <row r="811" spans="1:54" outlineLevel="1" x14ac:dyDescent="0.15">
      <c r="A811" s="15"/>
      <c r="B811" s="735" t="s">
        <v>181</v>
      </c>
      <c r="C811" s="735"/>
      <c r="D811" s="735"/>
      <c r="E811" s="735"/>
      <c r="F811" s="28" t="s">
        <v>69</v>
      </c>
      <c r="G811" s="790"/>
      <c r="H811" s="790"/>
      <c r="I811" s="790"/>
      <c r="J811" s="790"/>
      <c r="K811" s="790"/>
      <c r="L811" s="790"/>
      <c r="M811" s="790"/>
      <c r="N811" s="790"/>
      <c r="O811" s="790"/>
      <c r="P811" s="790"/>
      <c r="Q811" s="790"/>
      <c r="R811" s="790"/>
      <c r="S811" s="790"/>
      <c r="T811" s="790"/>
      <c r="U811" s="790"/>
      <c r="V811" s="790"/>
      <c r="W811" s="790"/>
      <c r="X811" s="790"/>
      <c r="Y811" s="790"/>
      <c r="Z811" s="790"/>
      <c r="AA811" s="790"/>
      <c r="AB811" s="790"/>
      <c r="AC811" s="790"/>
      <c r="AD811" s="790"/>
      <c r="AE811" s="790"/>
      <c r="AF811" s="790"/>
      <c r="AG811" s="790"/>
      <c r="AH811" s="790"/>
      <c r="AI811" s="790"/>
      <c r="AJ811" s="43" t="s">
        <v>18</v>
      </c>
      <c r="AK811" s="43" t="s">
        <v>69</v>
      </c>
      <c r="AL811" s="798"/>
      <c r="AM811" s="798"/>
      <c r="AN811" s="798"/>
      <c r="AO811" s="798"/>
      <c r="AP811" s="798"/>
      <c r="AQ811" s="92" t="s">
        <v>96</v>
      </c>
      <c r="AR811" s="28" t="s">
        <v>18</v>
      </c>
      <c r="AS811" s="17"/>
    </row>
    <row r="812" spans="1:54" outlineLevel="1" x14ac:dyDescent="0.15">
      <c r="A812" s="15"/>
      <c r="B812" s="735" t="s">
        <v>182</v>
      </c>
      <c r="C812" s="735"/>
      <c r="D812" s="735"/>
      <c r="E812" s="735"/>
      <c r="F812" s="28" t="s">
        <v>69</v>
      </c>
      <c r="G812" s="790"/>
      <c r="H812" s="790"/>
      <c r="I812" s="790"/>
      <c r="J812" s="790"/>
      <c r="K812" s="790"/>
      <c r="L812" s="790"/>
      <c r="M812" s="790"/>
      <c r="N812" s="790"/>
      <c r="O812" s="790"/>
      <c r="P812" s="790"/>
      <c r="Q812" s="790"/>
      <c r="R812" s="790"/>
      <c r="S812" s="790"/>
      <c r="T812" s="790"/>
      <c r="U812" s="790"/>
      <c r="V812" s="790"/>
      <c r="W812" s="790"/>
      <c r="X812" s="790"/>
      <c r="Y812" s="790"/>
      <c r="Z812" s="790"/>
      <c r="AA812" s="790"/>
      <c r="AB812" s="790"/>
      <c r="AC812" s="790"/>
      <c r="AD812" s="790"/>
      <c r="AE812" s="790"/>
      <c r="AF812" s="790"/>
      <c r="AG812" s="790"/>
      <c r="AH812" s="790"/>
      <c r="AI812" s="790"/>
      <c r="AJ812" s="43" t="s">
        <v>18</v>
      </c>
      <c r="AK812" s="43" t="s">
        <v>69</v>
      </c>
      <c r="AL812" s="798"/>
      <c r="AM812" s="798"/>
      <c r="AN812" s="798"/>
      <c r="AO812" s="798"/>
      <c r="AP812" s="798"/>
      <c r="AQ812" s="92" t="s">
        <v>96</v>
      </c>
      <c r="AR812" s="28" t="s">
        <v>18</v>
      </c>
      <c r="AS812" s="17"/>
    </row>
    <row r="813" spans="1:54" outlineLevel="1" x14ac:dyDescent="0.15">
      <c r="A813" s="15"/>
      <c r="B813" s="735" t="s">
        <v>183</v>
      </c>
      <c r="C813" s="735"/>
      <c r="D813" s="735"/>
      <c r="E813" s="735"/>
      <c r="F813" s="28" t="s">
        <v>69</v>
      </c>
      <c r="G813" s="790"/>
      <c r="H813" s="790"/>
      <c r="I813" s="790"/>
      <c r="J813" s="790"/>
      <c r="K813" s="790"/>
      <c r="L813" s="790"/>
      <c r="M813" s="790"/>
      <c r="N813" s="790"/>
      <c r="O813" s="790"/>
      <c r="P813" s="790"/>
      <c r="Q813" s="790"/>
      <c r="R813" s="790"/>
      <c r="S813" s="790"/>
      <c r="T813" s="790"/>
      <c r="U813" s="790"/>
      <c r="V813" s="790"/>
      <c r="W813" s="790"/>
      <c r="X813" s="790"/>
      <c r="Y813" s="790"/>
      <c r="Z813" s="790"/>
      <c r="AA813" s="790"/>
      <c r="AB813" s="790"/>
      <c r="AC813" s="790"/>
      <c r="AD813" s="790"/>
      <c r="AE813" s="790"/>
      <c r="AF813" s="790"/>
      <c r="AG813" s="790"/>
      <c r="AH813" s="790"/>
      <c r="AI813" s="790"/>
      <c r="AJ813" s="43" t="s">
        <v>18</v>
      </c>
      <c r="AK813" s="43" t="s">
        <v>69</v>
      </c>
      <c r="AL813" s="798"/>
      <c r="AM813" s="798"/>
      <c r="AN813" s="798"/>
      <c r="AO813" s="798"/>
      <c r="AP813" s="798"/>
      <c r="AQ813" s="92" t="s">
        <v>96</v>
      </c>
      <c r="AR813" s="28" t="s">
        <v>18</v>
      </c>
      <c r="AS813" s="17"/>
    </row>
    <row r="814" spans="1:54" outlineLevel="1" x14ac:dyDescent="0.15">
      <c r="A814" s="15"/>
      <c r="B814" s="735" t="s">
        <v>184</v>
      </c>
      <c r="C814" s="735"/>
      <c r="D814" s="735"/>
      <c r="E814" s="735"/>
      <c r="F814" s="28" t="s">
        <v>69</v>
      </c>
      <c r="G814" s="790"/>
      <c r="H814" s="790"/>
      <c r="I814" s="790"/>
      <c r="J814" s="790"/>
      <c r="K814" s="790"/>
      <c r="L814" s="790"/>
      <c r="M814" s="790"/>
      <c r="N814" s="790"/>
      <c r="O814" s="790"/>
      <c r="P814" s="790"/>
      <c r="Q814" s="790"/>
      <c r="R814" s="790"/>
      <c r="S814" s="790"/>
      <c r="T814" s="790"/>
      <c r="U814" s="790"/>
      <c r="V814" s="790"/>
      <c r="W814" s="790"/>
      <c r="X814" s="790"/>
      <c r="Y814" s="790"/>
      <c r="Z814" s="790"/>
      <c r="AA814" s="790"/>
      <c r="AB814" s="790"/>
      <c r="AC814" s="790"/>
      <c r="AD814" s="790"/>
      <c r="AE814" s="790"/>
      <c r="AF814" s="790"/>
      <c r="AG814" s="790"/>
      <c r="AH814" s="790"/>
      <c r="AI814" s="790"/>
      <c r="AJ814" s="43" t="s">
        <v>18</v>
      </c>
      <c r="AK814" s="43" t="s">
        <v>69</v>
      </c>
      <c r="AL814" s="798"/>
      <c r="AM814" s="798"/>
      <c r="AN814" s="798"/>
      <c r="AO814" s="798"/>
      <c r="AP814" s="798"/>
      <c r="AQ814" s="92" t="s">
        <v>96</v>
      </c>
      <c r="AR814" s="28" t="s">
        <v>18</v>
      </c>
      <c r="AS814" s="17"/>
    </row>
    <row r="815" spans="1:54" outlineLevel="1" x14ac:dyDescent="0.15">
      <c r="A815" s="15"/>
      <c r="B815" s="735" t="s">
        <v>185</v>
      </c>
      <c r="C815" s="735"/>
      <c r="D815" s="735"/>
      <c r="E815" s="735"/>
      <c r="F815" s="28" t="s">
        <v>69</v>
      </c>
      <c r="G815" s="790"/>
      <c r="H815" s="790"/>
      <c r="I815" s="790"/>
      <c r="J815" s="790"/>
      <c r="K815" s="790"/>
      <c r="L815" s="790"/>
      <c r="M815" s="790"/>
      <c r="N815" s="790"/>
      <c r="O815" s="790"/>
      <c r="P815" s="790"/>
      <c r="Q815" s="790"/>
      <c r="R815" s="790"/>
      <c r="S815" s="790"/>
      <c r="T815" s="790"/>
      <c r="U815" s="790"/>
      <c r="V815" s="790"/>
      <c r="W815" s="790"/>
      <c r="X815" s="790"/>
      <c r="Y815" s="790"/>
      <c r="Z815" s="790"/>
      <c r="AA815" s="790"/>
      <c r="AB815" s="790"/>
      <c r="AC815" s="790"/>
      <c r="AD815" s="790"/>
      <c r="AE815" s="790"/>
      <c r="AF815" s="790"/>
      <c r="AG815" s="790"/>
      <c r="AH815" s="790"/>
      <c r="AI815" s="790"/>
      <c r="AJ815" s="43" t="s">
        <v>18</v>
      </c>
      <c r="AK815" s="43" t="s">
        <v>69</v>
      </c>
      <c r="AL815" s="798"/>
      <c r="AM815" s="798"/>
      <c r="AN815" s="798"/>
      <c r="AO815" s="798"/>
      <c r="AP815" s="798"/>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35" t="s">
        <v>186</v>
      </c>
      <c r="B818" s="735"/>
      <c r="C818" s="735"/>
      <c r="D818" s="735"/>
      <c r="E818" s="735"/>
      <c r="F818" s="735"/>
      <c r="G818" s="735"/>
      <c r="H818" s="735"/>
      <c r="I818" s="735"/>
      <c r="J818" s="735"/>
      <c r="K818" s="735"/>
      <c r="L818" s="735"/>
      <c r="M818" s="799" t="s">
        <v>3</v>
      </c>
      <c r="N818" s="799"/>
      <c r="O818" s="799"/>
      <c r="P818" s="799"/>
      <c r="Q818" s="799"/>
      <c r="R818" s="799"/>
      <c r="S818" s="799"/>
      <c r="T818" s="799"/>
      <c r="U818" s="799"/>
      <c r="V818" s="799"/>
      <c r="W818" s="799"/>
      <c r="X818" s="799"/>
      <c r="Y818" s="799"/>
      <c r="Z818" s="799"/>
      <c r="AA818" s="799"/>
      <c r="AB818" s="799"/>
      <c r="AC818" s="799"/>
      <c r="AD818" s="799"/>
      <c r="AE818" s="799"/>
      <c r="AF818" s="799"/>
      <c r="AG818" s="799"/>
      <c r="AH818" s="799"/>
      <c r="AI818" s="799"/>
      <c r="AJ818" s="799"/>
      <c r="AK818" s="799"/>
      <c r="AL818" s="799"/>
      <c r="AM818" s="799"/>
      <c r="AN818" s="799"/>
      <c r="AO818" s="799"/>
      <c r="AP818" s="799"/>
      <c r="AQ818" s="799"/>
      <c r="AR818" s="799"/>
      <c r="AS818" s="799"/>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35" t="s">
        <v>187</v>
      </c>
      <c r="B821" s="735"/>
      <c r="C821" s="735"/>
      <c r="D821" s="735"/>
      <c r="E821" s="735"/>
      <c r="F821" s="735"/>
      <c r="G821" s="735"/>
      <c r="H821" s="735"/>
      <c r="I821" s="735"/>
      <c r="J821" s="735"/>
      <c r="K821" s="735"/>
      <c r="L821" s="735"/>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9"/>
      <c r="D822" s="799"/>
      <c r="E822" s="799"/>
      <c r="F822" s="799"/>
      <c r="G822" s="799"/>
      <c r="H822" s="799"/>
      <c r="I822" s="799"/>
      <c r="J822" s="799"/>
      <c r="K822" s="799"/>
      <c r="L822" s="799"/>
      <c r="M822" s="799"/>
      <c r="N822" s="799"/>
      <c r="O822" s="799"/>
      <c r="P822" s="799"/>
      <c r="Q822" s="799"/>
      <c r="R822" s="799"/>
      <c r="S822" s="799"/>
      <c r="T822" s="799"/>
      <c r="U822" s="799"/>
      <c r="V822" s="799"/>
      <c r="W822" s="799"/>
      <c r="X822" s="799"/>
      <c r="Y822" s="799"/>
      <c r="Z822" s="799"/>
      <c r="AA822" s="799"/>
      <c r="AB822" s="799"/>
      <c r="AC822" s="799"/>
      <c r="AD822" s="799"/>
      <c r="AE822" s="799"/>
      <c r="AF822" s="799"/>
      <c r="AG822" s="799"/>
      <c r="AH822" s="799"/>
      <c r="AI822" s="799"/>
      <c r="AJ822" s="799"/>
      <c r="AK822" s="799"/>
      <c r="AL822" s="799"/>
      <c r="AM822" s="799"/>
      <c r="AN822" s="799"/>
      <c r="AO822" s="799"/>
      <c r="AP822" s="799"/>
      <c r="AQ822" s="799"/>
      <c r="AR822" s="799"/>
      <c r="AS822" s="799"/>
    </row>
    <row r="823" spans="1:45" outlineLevel="1" x14ac:dyDescent="0.15">
      <c r="A823" s="17"/>
      <c r="B823" s="17"/>
      <c r="C823" s="799"/>
      <c r="D823" s="799"/>
      <c r="E823" s="799"/>
      <c r="F823" s="799"/>
      <c r="G823" s="799"/>
      <c r="H823" s="799"/>
      <c r="I823" s="799"/>
      <c r="J823" s="799"/>
      <c r="K823" s="799"/>
      <c r="L823" s="799"/>
      <c r="M823" s="799"/>
      <c r="N823" s="799"/>
      <c r="O823" s="799"/>
      <c r="P823" s="799"/>
      <c r="Q823" s="799"/>
      <c r="R823" s="799"/>
      <c r="S823" s="799"/>
      <c r="T823" s="799"/>
      <c r="U823" s="799"/>
      <c r="V823" s="799"/>
      <c r="W823" s="799"/>
      <c r="X823" s="799"/>
      <c r="Y823" s="799"/>
      <c r="Z823" s="799"/>
      <c r="AA823" s="799"/>
      <c r="AB823" s="799"/>
      <c r="AC823" s="799"/>
      <c r="AD823" s="799"/>
      <c r="AE823" s="799"/>
      <c r="AF823" s="799"/>
      <c r="AG823" s="799"/>
      <c r="AH823" s="799"/>
      <c r="AI823" s="799"/>
      <c r="AJ823" s="799"/>
      <c r="AK823" s="799"/>
      <c r="AL823" s="799"/>
      <c r="AM823" s="799"/>
      <c r="AN823" s="799"/>
      <c r="AO823" s="799"/>
      <c r="AP823" s="799"/>
      <c r="AQ823" s="799"/>
      <c r="AR823" s="799"/>
      <c r="AS823" s="799"/>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65" t="s">
        <v>167</v>
      </c>
      <c r="B833" s="765"/>
      <c r="C833" s="765"/>
      <c r="D833" s="765"/>
      <c r="E833" s="765"/>
      <c r="F833" s="765"/>
      <c r="G833" s="765"/>
      <c r="H833" s="765"/>
      <c r="I833" s="765"/>
      <c r="J833" s="765"/>
      <c r="K833" s="765"/>
      <c r="L833" s="765"/>
      <c r="M833" s="765"/>
      <c r="N833" s="765"/>
      <c r="O833" s="765"/>
      <c r="P833" s="765"/>
      <c r="Q833" s="765"/>
      <c r="R833" s="765"/>
      <c r="S833" s="765"/>
      <c r="T833" s="765"/>
      <c r="U833" s="765"/>
      <c r="V833" s="765"/>
      <c r="W833" s="765"/>
      <c r="X833" s="765"/>
      <c r="Y833" s="765"/>
      <c r="Z833" s="765"/>
      <c r="AA833" s="765"/>
      <c r="AB833" s="765"/>
      <c r="AC833" s="765"/>
      <c r="AD833" s="765"/>
      <c r="AE833" s="765"/>
      <c r="AF833" s="765"/>
      <c r="AG833" s="765"/>
      <c r="AH833" s="765"/>
      <c r="AI833" s="765"/>
      <c r="AJ833" s="765"/>
      <c r="AK833" s="765"/>
      <c r="AL833" s="765"/>
      <c r="AM833" s="765"/>
      <c r="AN833" s="765"/>
      <c r="AO833" s="765"/>
      <c r="AP833" s="765"/>
      <c r="AQ833" s="765"/>
      <c r="AR833" s="765"/>
      <c r="AS833" s="765"/>
    </row>
    <row r="834" spans="1:45" x14ac:dyDescent="0.15">
      <c r="A834" s="15"/>
      <c r="B834" s="745" t="s">
        <v>168</v>
      </c>
      <c r="C834" s="745"/>
      <c r="D834" s="745"/>
      <c r="E834" s="745"/>
      <c r="F834" s="745"/>
      <c r="G834" s="745"/>
      <c r="H834" s="745"/>
      <c r="I834" s="745"/>
      <c r="J834" s="745"/>
      <c r="K834" s="745"/>
      <c r="L834" s="745"/>
      <c r="M834" s="745"/>
      <c r="N834" s="745"/>
      <c r="O834" s="745"/>
      <c r="P834" s="745"/>
      <c r="Q834" s="745"/>
      <c r="R834" s="745"/>
      <c r="S834" s="745"/>
      <c r="T834" s="745"/>
      <c r="U834" s="745"/>
      <c r="V834" s="745"/>
      <c r="W834" s="745"/>
      <c r="X834" s="745"/>
      <c r="Y834" s="745"/>
      <c r="Z834" s="745"/>
      <c r="AA834" s="745"/>
      <c r="AB834" s="745"/>
      <c r="AC834" s="745"/>
      <c r="AD834" s="745"/>
      <c r="AE834" s="745"/>
      <c r="AF834" s="745"/>
      <c r="AG834" s="745"/>
      <c r="AH834" s="745"/>
      <c r="AI834" s="745"/>
      <c r="AJ834" s="745"/>
      <c r="AK834" s="745"/>
      <c r="AL834" s="745"/>
      <c r="AM834" s="745"/>
      <c r="AN834" s="745"/>
      <c r="AO834" s="745"/>
      <c r="AP834" s="745"/>
      <c r="AQ834" s="745"/>
      <c r="AR834" s="745"/>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5" t="s">
        <v>152</v>
      </c>
      <c r="B837" s="745"/>
      <c r="C837" s="745"/>
      <c r="D837" s="745"/>
      <c r="E837" s="745"/>
      <c r="F837" s="745"/>
      <c r="G837" s="745"/>
      <c r="H837" s="745"/>
      <c r="I837" s="745"/>
      <c r="J837" s="757"/>
      <c r="K837" s="757"/>
      <c r="L837" s="757"/>
      <c r="M837" s="757"/>
      <c r="N837" s="757"/>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5" t="s">
        <v>169</v>
      </c>
      <c r="B840" s="745"/>
      <c r="C840" s="745"/>
      <c r="D840" s="745"/>
      <c r="E840" s="745"/>
      <c r="F840" s="745"/>
      <c r="G840" s="745"/>
      <c r="H840" s="745"/>
      <c r="I840" s="745"/>
      <c r="J840" s="757" t="s">
        <v>347</v>
      </c>
      <c r="K840" s="757"/>
      <c r="L840" s="754"/>
      <c r="M840" s="754"/>
      <c r="N840" s="765" t="s">
        <v>133</v>
      </c>
      <c r="O840" s="76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35" t="s">
        <v>170</v>
      </c>
      <c r="B843" s="735"/>
      <c r="C843" s="735"/>
      <c r="D843" s="735"/>
      <c r="E843" s="735"/>
      <c r="F843" s="735"/>
      <c r="G843" s="735"/>
      <c r="H843" s="735"/>
      <c r="I843" s="735"/>
      <c r="J843" s="735"/>
      <c r="K843" s="735"/>
      <c r="L843" s="735"/>
      <c r="M843" s="735"/>
      <c r="N843" s="735"/>
      <c r="O843" s="797"/>
      <c r="P843" s="797"/>
      <c r="Q843" s="797"/>
      <c r="R843" s="797"/>
      <c r="S843" s="797"/>
      <c r="T843" s="738" t="s">
        <v>166</v>
      </c>
      <c r="U843" s="738"/>
      <c r="V843" s="73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35" t="s">
        <v>171</v>
      </c>
      <c r="B846" s="735"/>
      <c r="C846" s="735"/>
      <c r="D846" s="735"/>
      <c r="E846" s="735"/>
      <c r="F846" s="735"/>
      <c r="G846" s="735"/>
      <c r="H846" s="735"/>
      <c r="I846" s="735"/>
      <c r="J846" s="735"/>
      <c r="K846" s="735"/>
      <c r="L846" s="735"/>
      <c r="M846" s="735"/>
      <c r="N846" s="735"/>
      <c r="O846" s="797"/>
      <c r="P846" s="797"/>
      <c r="Q846" s="797"/>
      <c r="R846" s="797"/>
      <c r="S846" s="797"/>
      <c r="T846" s="738" t="s">
        <v>166</v>
      </c>
      <c r="U846" s="738"/>
      <c r="V846" s="73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35" t="s">
        <v>172</v>
      </c>
      <c r="B849" s="735"/>
      <c r="C849" s="735"/>
      <c r="D849" s="735"/>
      <c r="E849" s="735"/>
      <c r="F849" s="735"/>
      <c r="G849" s="735"/>
      <c r="H849" s="735"/>
      <c r="I849" s="735"/>
      <c r="J849" s="735"/>
      <c r="K849" s="735"/>
      <c r="L849" s="735"/>
      <c r="M849" s="735"/>
      <c r="N849" s="735"/>
      <c r="O849" s="797"/>
      <c r="P849" s="797"/>
      <c r="Q849" s="797"/>
      <c r="R849" s="797"/>
      <c r="S849" s="797"/>
      <c r="T849" s="738" t="s">
        <v>166</v>
      </c>
      <c r="U849" s="738"/>
      <c r="V849" s="73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35" t="s">
        <v>173</v>
      </c>
      <c r="B852" s="735"/>
      <c r="C852" s="735"/>
      <c r="D852" s="735"/>
      <c r="E852" s="735"/>
      <c r="F852" s="735"/>
      <c r="G852" s="735"/>
      <c r="H852" s="735"/>
      <c r="I852" s="735"/>
      <c r="J852" s="735"/>
      <c r="K852" s="735"/>
      <c r="L852" s="735"/>
      <c r="M852" s="735"/>
      <c r="N852" s="735"/>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97"/>
      <c r="P853" s="797"/>
      <c r="Q853" s="797"/>
      <c r="R853" s="797"/>
      <c r="S853" s="797"/>
      <c r="T853" s="738" t="s">
        <v>166</v>
      </c>
      <c r="U853" s="738"/>
      <c r="V853" s="73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2941</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65" t="s">
        <v>177</v>
      </c>
      <c r="H858" s="765"/>
      <c r="I858" s="765"/>
      <c r="J858" s="765"/>
      <c r="K858" s="765"/>
      <c r="L858" s="28" t="s">
        <v>18</v>
      </c>
      <c r="M858" s="28" t="s">
        <v>69</v>
      </c>
      <c r="N858" s="745" t="s">
        <v>178</v>
      </c>
      <c r="O858" s="745"/>
      <c r="P858" s="745"/>
      <c r="Q858" s="745"/>
      <c r="R858" s="745"/>
      <c r="S858" s="745"/>
      <c r="T858" s="745"/>
      <c r="U858" s="745"/>
      <c r="V858" s="745"/>
      <c r="W858" s="745"/>
      <c r="X858" s="745"/>
      <c r="Y858" s="745"/>
      <c r="Z858" s="745"/>
      <c r="AA858" s="745"/>
      <c r="AB858" s="745"/>
      <c r="AC858" s="745"/>
      <c r="AD858" s="745"/>
      <c r="AE858" s="745"/>
      <c r="AF858" s="745"/>
      <c r="AG858" s="745"/>
      <c r="AH858" s="745"/>
      <c r="AI858" s="745"/>
      <c r="AJ858" s="28" t="s">
        <v>18</v>
      </c>
      <c r="AK858" s="28" t="s">
        <v>69</v>
      </c>
      <c r="AL858" s="765" t="s">
        <v>179</v>
      </c>
      <c r="AM858" s="765"/>
      <c r="AN858" s="765"/>
      <c r="AO858" s="765"/>
      <c r="AP858" s="765"/>
      <c r="AQ858" s="765"/>
      <c r="AR858" s="28" t="s">
        <v>18</v>
      </c>
      <c r="AS858" s="15"/>
    </row>
    <row r="859" spans="1:54" x14ac:dyDescent="0.15">
      <c r="A859" s="15"/>
      <c r="B859" s="735" t="s">
        <v>180</v>
      </c>
      <c r="C859" s="735"/>
      <c r="D859" s="735"/>
      <c r="E859" s="735"/>
      <c r="F859" s="28" t="s">
        <v>69</v>
      </c>
      <c r="G859" s="790"/>
      <c r="H859" s="790"/>
      <c r="I859" s="790"/>
      <c r="J859" s="790"/>
      <c r="K859" s="790"/>
      <c r="L859" s="790"/>
      <c r="M859" s="790"/>
      <c r="N859" s="790"/>
      <c r="O859" s="790"/>
      <c r="P859" s="790"/>
      <c r="Q859" s="790"/>
      <c r="R859" s="790"/>
      <c r="S859" s="790"/>
      <c r="T859" s="790"/>
      <c r="U859" s="790"/>
      <c r="V859" s="790"/>
      <c r="W859" s="790"/>
      <c r="X859" s="790"/>
      <c r="Y859" s="790"/>
      <c r="Z859" s="790"/>
      <c r="AA859" s="790"/>
      <c r="AB859" s="790"/>
      <c r="AC859" s="790"/>
      <c r="AD859" s="790"/>
      <c r="AE859" s="790"/>
      <c r="AF859" s="790"/>
      <c r="AG859" s="790"/>
      <c r="AH859" s="790"/>
      <c r="AI859" s="790"/>
      <c r="AJ859" s="43" t="s">
        <v>18</v>
      </c>
      <c r="AK859" s="43" t="s">
        <v>69</v>
      </c>
      <c r="AL859" s="798"/>
      <c r="AM859" s="798"/>
      <c r="AN859" s="798"/>
      <c r="AO859" s="798"/>
      <c r="AP859" s="798"/>
      <c r="AQ859" s="92" t="s">
        <v>96</v>
      </c>
      <c r="AR859" s="28" t="s">
        <v>18</v>
      </c>
      <c r="AS859" s="17"/>
    </row>
    <row r="860" spans="1:54" x14ac:dyDescent="0.15">
      <c r="A860" s="15"/>
      <c r="B860" s="735" t="s">
        <v>181</v>
      </c>
      <c r="C860" s="735"/>
      <c r="D860" s="735"/>
      <c r="E860" s="735"/>
      <c r="F860" s="28" t="s">
        <v>69</v>
      </c>
      <c r="G860" s="790"/>
      <c r="H860" s="790"/>
      <c r="I860" s="790"/>
      <c r="J860" s="790"/>
      <c r="K860" s="790"/>
      <c r="L860" s="790"/>
      <c r="M860" s="790"/>
      <c r="N860" s="790"/>
      <c r="O860" s="790"/>
      <c r="P860" s="790"/>
      <c r="Q860" s="790"/>
      <c r="R860" s="790"/>
      <c r="S860" s="790"/>
      <c r="T860" s="790"/>
      <c r="U860" s="790"/>
      <c r="V860" s="790"/>
      <c r="W860" s="790"/>
      <c r="X860" s="790"/>
      <c r="Y860" s="790"/>
      <c r="Z860" s="790"/>
      <c r="AA860" s="790"/>
      <c r="AB860" s="790"/>
      <c r="AC860" s="790"/>
      <c r="AD860" s="790"/>
      <c r="AE860" s="790"/>
      <c r="AF860" s="790"/>
      <c r="AG860" s="790"/>
      <c r="AH860" s="790"/>
      <c r="AI860" s="790"/>
      <c r="AJ860" s="43" t="s">
        <v>18</v>
      </c>
      <c r="AK860" s="43" t="s">
        <v>69</v>
      </c>
      <c r="AL860" s="798"/>
      <c r="AM860" s="798"/>
      <c r="AN860" s="798"/>
      <c r="AO860" s="798"/>
      <c r="AP860" s="798"/>
      <c r="AQ860" s="92" t="s">
        <v>96</v>
      </c>
      <c r="AR860" s="28" t="s">
        <v>18</v>
      </c>
      <c r="AS860" s="17"/>
    </row>
    <row r="861" spans="1:54" x14ac:dyDescent="0.15">
      <c r="A861" s="15"/>
      <c r="B861" s="735" t="s">
        <v>182</v>
      </c>
      <c r="C861" s="735"/>
      <c r="D861" s="735"/>
      <c r="E861" s="735"/>
      <c r="F861" s="28" t="s">
        <v>69</v>
      </c>
      <c r="G861" s="790"/>
      <c r="H861" s="790"/>
      <c r="I861" s="790"/>
      <c r="J861" s="790"/>
      <c r="K861" s="790"/>
      <c r="L861" s="790"/>
      <c r="M861" s="790"/>
      <c r="N861" s="790"/>
      <c r="O861" s="790"/>
      <c r="P861" s="790"/>
      <c r="Q861" s="790"/>
      <c r="R861" s="790"/>
      <c r="S861" s="790"/>
      <c r="T861" s="790"/>
      <c r="U861" s="790"/>
      <c r="V861" s="790"/>
      <c r="W861" s="790"/>
      <c r="X861" s="790"/>
      <c r="Y861" s="790"/>
      <c r="Z861" s="790"/>
      <c r="AA861" s="790"/>
      <c r="AB861" s="790"/>
      <c r="AC861" s="790"/>
      <c r="AD861" s="790"/>
      <c r="AE861" s="790"/>
      <c r="AF861" s="790"/>
      <c r="AG861" s="790"/>
      <c r="AH861" s="790"/>
      <c r="AI861" s="790"/>
      <c r="AJ861" s="43" t="s">
        <v>18</v>
      </c>
      <c r="AK861" s="43" t="s">
        <v>69</v>
      </c>
      <c r="AL861" s="798"/>
      <c r="AM861" s="798"/>
      <c r="AN861" s="798"/>
      <c r="AO861" s="798"/>
      <c r="AP861" s="798"/>
      <c r="AQ861" s="92" t="s">
        <v>96</v>
      </c>
      <c r="AR861" s="28" t="s">
        <v>18</v>
      </c>
      <c r="AS861" s="17"/>
    </row>
    <row r="862" spans="1:54" x14ac:dyDescent="0.15">
      <c r="A862" s="15"/>
      <c r="B862" s="735" t="s">
        <v>183</v>
      </c>
      <c r="C862" s="735"/>
      <c r="D862" s="735"/>
      <c r="E862" s="735"/>
      <c r="F862" s="28" t="s">
        <v>69</v>
      </c>
      <c r="G862" s="790"/>
      <c r="H862" s="790"/>
      <c r="I862" s="790"/>
      <c r="J862" s="790"/>
      <c r="K862" s="790"/>
      <c r="L862" s="790"/>
      <c r="M862" s="790"/>
      <c r="N862" s="790"/>
      <c r="O862" s="790"/>
      <c r="P862" s="790"/>
      <c r="Q862" s="790"/>
      <c r="R862" s="790"/>
      <c r="S862" s="790"/>
      <c r="T862" s="790"/>
      <c r="U862" s="790"/>
      <c r="V862" s="790"/>
      <c r="W862" s="790"/>
      <c r="X862" s="790"/>
      <c r="Y862" s="790"/>
      <c r="Z862" s="790"/>
      <c r="AA862" s="790"/>
      <c r="AB862" s="790"/>
      <c r="AC862" s="790"/>
      <c r="AD862" s="790"/>
      <c r="AE862" s="790"/>
      <c r="AF862" s="790"/>
      <c r="AG862" s="790"/>
      <c r="AH862" s="790"/>
      <c r="AI862" s="790"/>
      <c r="AJ862" s="43" t="s">
        <v>18</v>
      </c>
      <c r="AK862" s="43" t="s">
        <v>69</v>
      </c>
      <c r="AL862" s="798"/>
      <c r="AM862" s="798"/>
      <c r="AN862" s="798"/>
      <c r="AO862" s="798"/>
      <c r="AP862" s="798"/>
      <c r="AQ862" s="92" t="s">
        <v>96</v>
      </c>
      <c r="AR862" s="28" t="s">
        <v>18</v>
      </c>
      <c r="AS862" s="17"/>
    </row>
    <row r="863" spans="1:54" x14ac:dyDescent="0.15">
      <c r="A863" s="15"/>
      <c r="B863" s="735" t="s">
        <v>184</v>
      </c>
      <c r="C863" s="735"/>
      <c r="D863" s="735"/>
      <c r="E863" s="735"/>
      <c r="F863" s="28" t="s">
        <v>69</v>
      </c>
      <c r="G863" s="790"/>
      <c r="H863" s="790"/>
      <c r="I863" s="790"/>
      <c r="J863" s="790"/>
      <c r="K863" s="790"/>
      <c r="L863" s="790"/>
      <c r="M863" s="790"/>
      <c r="N863" s="790"/>
      <c r="O863" s="790"/>
      <c r="P863" s="790"/>
      <c r="Q863" s="790"/>
      <c r="R863" s="790"/>
      <c r="S863" s="790"/>
      <c r="T863" s="790"/>
      <c r="U863" s="790"/>
      <c r="V863" s="790"/>
      <c r="W863" s="790"/>
      <c r="X863" s="790"/>
      <c r="Y863" s="790"/>
      <c r="Z863" s="790"/>
      <c r="AA863" s="790"/>
      <c r="AB863" s="790"/>
      <c r="AC863" s="790"/>
      <c r="AD863" s="790"/>
      <c r="AE863" s="790"/>
      <c r="AF863" s="790"/>
      <c r="AG863" s="790"/>
      <c r="AH863" s="790"/>
      <c r="AI863" s="790"/>
      <c r="AJ863" s="43" t="s">
        <v>18</v>
      </c>
      <c r="AK863" s="43" t="s">
        <v>69</v>
      </c>
      <c r="AL863" s="798"/>
      <c r="AM863" s="798"/>
      <c r="AN863" s="798"/>
      <c r="AO863" s="798"/>
      <c r="AP863" s="798"/>
      <c r="AQ863" s="92" t="s">
        <v>96</v>
      </c>
      <c r="AR863" s="28" t="s">
        <v>18</v>
      </c>
      <c r="AS863" s="17"/>
    </row>
    <row r="864" spans="1:54" x14ac:dyDescent="0.15">
      <c r="A864" s="15"/>
      <c r="B864" s="735" t="s">
        <v>185</v>
      </c>
      <c r="C864" s="735"/>
      <c r="D864" s="735"/>
      <c r="E864" s="735"/>
      <c r="F864" s="28" t="s">
        <v>69</v>
      </c>
      <c r="G864" s="790"/>
      <c r="H864" s="790"/>
      <c r="I864" s="790"/>
      <c r="J864" s="790"/>
      <c r="K864" s="790"/>
      <c r="L864" s="790"/>
      <c r="M864" s="790"/>
      <c r="N864" s="790"/>
      <c r="O864" s="790"/>
      <c r="P864" s="790"/>
      <c r="Q864" s="790"/>
      <c r="R864" s="790"/>
      <c r="S864" s="790"/>
      <c r="T864" s="790"/>
      <c r="U864" s="790"/>
      <c r="V864" s="790"/>
      <c r="W864" s="790"/>
      <c r="X864" s="790"/>
      <c r="Y864" s="790"/>
      <c r="Z864" s="790"/>
      <c r="AA864" s="790"/>
      <c r="AB864" s="790"/>
      <c r="AC864" s="790"/>
      <c r="AD864" s="790"/>
      <c r="AE864" s="790"/>
      <c r="AF864" s="790"/>
      <c r="AG864" s="790"/>
      <c r="AH864" s="790"/>
      <c r="AI864" s="790"/>
      <c r="AJ864" s="43" t="s">
        <v>18</v>
      </c>
      <c r="AK864" s="43" t="s">
        <v>69</v>
      </c>
      <c r="AL864" s="798"/>
      <c r="AM864" s="798"/>
      <c r="AN864" s="798"/>
      <c r="AO864" s="798"/>
      <c r="AP864" s="798"/>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35" t="s">
        <v>186</v>
      </c>
      <c r="B867" s="735"/>
      <c r="C867" s="735"/>
      <c r="D867" s="735"/>
      <c r="E867" s="735"/>
      <c r="F867" s="735"/>
      <c r="G867" s="735"/>
      <c r="H867" s="735"/>
      <c r="I867" s="735"/>
      <c r="J867" s="735"/>
      <c r="K867" s="735"/>
      <c r="L867" s="735"/>
      <c r="M867" s="799" t="s">
        <v>3</v>
      </c>
      <c r="N867" s="799"/>
      <c r="O867" s="799"/>
      <c r="P867" s="799"/>
      <c r="Q867" s="799"/>
      <c r="R867" s="799"/>
      <c r="S867" s="799"/>
      <c r="T867" s="799"/>
      <c r="U867" s="799"/>
      <c r="V867" s="799"/>
      <c r="W867" s="799"/>
      <c r="X867" s="799"/>
      <c r="Y867" s="799"/>
      <c r="Z867" s="799"/>
      <c r="AA867" s="799"/>
      <c r="AB867" s="799"/>
      <c r="AC867" s="799"/>
      <c r="AD867" s="799"/>
      <c r="AE867" s="799"/>
      <c r="AF867" s="799"/>
      <c r="AG867" s="799"/>
      <c r="AH867" s="799"/>
      <c r="AI867" s="799"/>
      <c r="AJ867" s="799"/>
      <c r="AK867" s="799"/>
      <c r="AL867" s="799"/>
      <c r="AM867" s="799"/>
      <c r="AN867" s="799"/>
      <c r="AO867" s="799"/>
      <c r="AP867" s="799"/>
      <c r="AQ867" s="799"/>
      <c r="AR867" s="799"/>
      <c r="AS867" s="799"/>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35" t="s">
        <v>187</v>
      </c>
      <c r="B870" s="735"/>
      <c r="C870" s="735"/>
      <c r="D870" s="735"/>
      <c r="E870" s="735"/>
      <c r="F870" s="735"/>
      <c r="G870" s="735"/>
      <c r="H870" s="735"/>
      <c r="I870" s="735"/>
      <c r="J870" s="735"/>
      <c r="K870" s="735"/>
      <c r="L870" s="735"/>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9"/>
      <c r="D871" s="799"/>
      <c r="E871" s="799"/>
      <c r="F871" s="799"/>
      <c r="G871" s="799"/>
      <c r="H871" s="799"/>
      <c r="I871" s="799"/>
      <c r="J871" s="799"/>
      <c r="K871" s="799"/>
      <c r="L871" s="799"/>
      <c r="M871" s="799"/>
      <c r="N871" s="799"/>
      <c r="O871" s="799"/>
      <c r="P871" s="799"/>
      <c r="Q871" s="799"/>
      <c r="R871" s="799"/>
      <c r="S871" s="799"/>
      <c r="T871" s="799"/>
      <c r="U871" s="799"/>
      <c r="V871" s="799"/>
      <c r="W871" s="799"/>
      <c r="X871" s="799"/>
      <c r="Y871" s="799"/>
      <c r="Z871" s="799"/>
      <c r="AA871" s="799"/>
      <c r="AB871" s="799"/>
      <c r="AC871" s="799"/>
      <c r="AD871" s="799"/>
      <c r="AE871" s="799"/>
      <c r="AF871" s="799"/>
      <c r="AG871" s="799"/>
      <c r="AH871" s="799"/>
      <c r="AI871" s="799"/>
      <c r="AJ871" s="799"/>
      <c r="AK871" s="799"/>
      <c r="AL871" s="799"/>
      <c r="AM871" s="799"/>
      <c r="AN871" s="799"/>
      <c r="AO871" s="799"/>
      <c r="AP871" s="799"/>
      <c r="AQ871" s="799"/>
      <c r="AR871" s="799"/>
      <c r="AS871" s="799"/>
    </row>
    <row r="872" spans="1:45" x14ac:dyDescent="0.15">
      <c r="A872" s="17"/>
      <c r="B872" s="17"/>
      <c r="C872" s="799"/>
      <c r="D872" s="799"/>
      <c r="E872" s="799"/>
      <c r="F872" s="799"/>
      <c r="G872" s="799"/>
      <c r="H872" s="799"/>
      <c r="I872" s="799"/>
      <c r="J872" s="799"/>
      <c r="K872" s="799"/>
      <c r="L872" s="799"/>
      <c r="M872" s="799"/>
      <c r="N872" s="799"/>
      <c r="O872" s="799"/>
      <c r="P872" s="799"/>
      <c r="Q872" s="799"/>
      <c r="R872" s="799"/>
      <c r="S872" s="799"/>
      <c r="T872" s="799"/>
      <c r="U872" s="799"/>
      <c r="V872" s="799"/>
      <c r="W872" s="799"/>
      <c r="X872" s="799"/>
      <c r="Y872" s="799"/>
      <c r="Z872" s="799"/>
      <c r="AA872" s="799"/>
      <c r="AB872" s="799"/>
      <c r="AC872" s="799"/>
      <c r="AD872" s="799"/>
      <c r="AE872" s="799"/>
      <c r="AF872" s="799"/>
      <c r="AG872" s="799"/>
      <c r="AH872" s="799"/>
      <c r="AI872" s="799"/>
      <c r="AJ872" s="799"/>
      <c r="AK872" s="799"/>
      <c r="AL872" s="799"/>
      <c r="AM872" s="799"/>
      <c r="AN872" s="799"/>
      <c r="AO872" s="799"/>
      <c r="AP872" s="799"/>
      <c r="AQ872" s="799"/>
      <c r="AR872" s="799"/>
      <c r="AS872" s="799"/>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65" t="s">
        <v>167</v>
      </c>
      <c r="B876" s="765"/>
      <c r="C876" s="765"/>
      <c r="D876" s="765"/>
      <c r="E876" s="765"/>
      <c r="F876" s="765"/>
      <c r="G876" s="765"/>
      <c r="H876" s="765"/>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c r="AE876" s="765"/>
      <c r="AF876" s="765"/>
      <c r="AG876" s="765"/>
      <c r="AH876" s="765"/>
      <c r="AI876" s="765"/>
      <c r="AJ876" s="765"/>
      <c r="AK876" s="765"/>
      <c r="AL876" s="765"/>
      <c r="AM876" s="765"/>
      <c r="AN876" s="765"/>
      <c r="AO876" s="765"/>
      <c r="AP876" s="765"/>
      <c r="AQ876" s="765"/>
      <c r="AR876" s="765"/>
      <c r="AS876" s="765"/>
    </row>
    <row r="877" spans="1:45" outlineLevel="1" x14ac:dyDescent="0.15">
      <c r="A877" s="15"/>
      <c r="B877" s="745" t="s">
        <v>168</v>
      </c>
      <c r="C877" s="745"/>
      <c r="D877" s="745"/>
      <c r="E877" s="745"/>
      <c r="F877" s="745"/>
      <c r="G877" s="745"/>
      <c r="H877" s="745"/>
      <c r="I877" s="745"/>
      <c r="J877" s="745"/>
      <c r="K877" s="745"/>
      <c r="L877" s="745"/>
      <c r="M877" s="745"/>
      <c r="N877" s="745"/>
      <c r="O877" s="745"/>
      <c r="P877" s="745"/>
      <c r="Q877" s="745"/>
      <c r="R877" s="745"/>
      <c r="S877" s="745"/>
      <c r="T877" s="745"/>
      <c r="U877" s="745"/>
      <c r="V877" s="745"/>
      <c r="W877" s="745"/>
      <c r="X877" s="745"/>
      <c r="Y877" s="745"/>
      <c r="Z877" s="745"/>
      <c r="AA877" s="745"/>
      <c r="AB877" s="745"/>
      <c r="AC877" s="745"/>
      <c r="AD877" s="745"/>
      <c r="AE877" s="745"/>
      <c r="AF877" s="745"/>
      <c r="AG877" s="745"/>
      <c r="AH877" s="745"/>
      <c r="AI877" s="745"/>
      <c r="AJ877" s="745"/>
      <c r="AK877" s="745"/>
      <c r="AL877" s="745"/>
      <c r="AM877" s="745"/>
      <c r="AN877" s="745"/>
      <c r="AO877" s="745"/>
      <c r="AP877" s="745"/>
      <c r="AQ877" s="745"/>
      <c r="AR877" s="745"/>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5" t="s">
        <v>152</v>
      </c>
      <c r="B880" s="745"/>
      <c r="C880" s="745"/>
      <c r="D880" s="745"/>
      <c r="E880" s="745"/>
      <c r="F880" s="745"/>
      <c r="G880" s="745"/>
      <c r="H880" s="745"/>
      <c r="I880" s="745"/>
      <c r="J880" s="757"/>
      <c r="K880" s="757"/>
      <c r="L880" s="757"/>
      <c r="M880" s="757"/>
      <c r="N880" s="757"/>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5" t="s">
        <v>169</v>
      </c>
      <c r="B883" s="745"/>
      <c r="C883" s="745"/>
      <c r="D883" s="745"/>
      <c r="E883" s="745"/>
      <c r="F883" s="745"/>
      <c r="G883" s="745"/>
      <c r="H883" s="745"/>
      <c r="I883" s="745"/>
      <c r="J883" s="757" t="s">
        <v>163</v>
      </c>
      <c r="K883" s="757"/>
      <c r="L883" s="754"/>
      <c r="M883" s="754"/>
      <c r="N883" s="765" t="s">
        <v>133</v>
      </c>
      <c r="O883" s="76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35" t="s">
        <v>170</v>
      </c>
      <c r="B886" s="735"/>
      <c r="C886" s="735"/>
      <c r="D886" s="735"/>
      <c r="E886" s="735"/>
      <c r="F886" s="735"/>
      <c r="G886" s="735"/>
      <c r="H886" s="735"/>
      <c r="I886" s="735"/>
      <c r="J886" s="735"/>
      <c r="K886" s="735"/>
      <c r="L886" s="735"/>
      <c r="M886" s="735"/>
      <c r="N886" s="735"/>
      <c r="O886" s="797"/>
      <c r="P886" s="797"/>
      <c r="Q886" s="797"/>
      <c r="R886" s="797"/>
      <c r="S886" s="797"/>
      <c r="T886" s="738" t="s">
        <v>166</v>
      </c>
      <c r="U886" s="738"/>
      <c r="V886" s="73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35" t="s">
        <v>171</v>
      </c>
      <c r="B889" s="735"/>
      <c r="C889" s="735"/>
      <c r="D889" s="735"/>
      <c r="E889" s="735"/>
      <c r="F889" s="735"/>
      <c r="G889" s="735"/>
      <c r="H889" s="735"/>
      <c r="I889" s="735"/>
      <c r="J889" s="735"/>
      <c r="K889" s="735"/>
      <c r="L889" s="735"/>
      <c r="M889" s="735"/>
      <c r="N889" s="735"/>
      <c r="O889" s="797"/>
      <c r="P889" s="797"/>
      <c r="Q889" s="797"/>
      <c r="R889" s="797"/>
      <c r="S889" s="797"/>
      <c r="T889" s="738" t="s">
        <v>166</v>
      </c>
      <c r="U889" s="738"/>
      <c r="V889" s="73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35" t="s">
        <v>172</v>
      </c>
      <c r="B892" s="735"/>
      <c r="C892" s="735"/>
      <c r="D892" s="735"/>
      <c r="E892" s="735"/>
      <c r="F892" s="735"/>
      <c r="G892" s="735"/>
      <c r="H892" s="735"/>
      <c r="I892" s="735"/>
      <c r="J892" s="735"/>
      <c r="K892" s="735"/>
      <c r="L892" s="735"/>
      <c r="M892" s="735"/>
      <c r="N892" s="735"/>
      <c r="O892" s="797"/>
      <c r="P892" s="797"/>
      <c r="Q892" s="797"/>
      <c r="R892" s="797"/>
      <c r="S892" s="797"/>
      <c r="T892" s="738" t="s">
        <v>166</v>
      </c>
      <c r="U892" s="738"/>
      <c r="V892" s="73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35" t="s">
        <v>173</v>
      </c>
      <c r="B895" s="735"/>
      <c r="C895" s="735"/>
      <c r="D895" s="735"/>
      <c r="E895" s="735"/>
      <c r="F895" s="735"/>
      <c r="G895" s="735"/>
      <c r="H895" s="735"/>
      <c r="I895" s="735"/>
      <c r="J895" s="735"/>
      <c r="K895" s="735"/>
      <c r="L895" s="735"/>
      <c r="M895" s="735"/>
      <c r="N895" s="735"/>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97"/>
      <c r="P896" s="797"/>
      <c r="Q896" s="797"/>
      <c r="R896" s="797"/>
      <c r="S896" s="797"/>
      <c r="T896" s="738" t="s">
        <v>166</v>
      </c>
      <c r="U896" s="738"/>
      <c r="V896" s="73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2941</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65" t="s">
        <v>177</v>
      </c>
      <c r="H901" s="765"/>
      <c r="I901" s="765"/>
      <c r="J901" s="765"/>
      <c r="K901" s="765"/>
      <c r="L901" s="28" t="s">
        <v>18</v>
      </c>
      <c r="M901" s="28" t="s">
        <v>69</v>
      </c>
      <c r="N901" s="745" t="s">
        <v>178</v>
      </c>
      <c r="O901" s="745"/>
      <c r="P901" s="745"/>
      <c r="Q901" s="745"/>
      <c r="R901" s="745"/>
      <c r="S901" s="745"/>
      <c r="T901" s="745"/>
      <c r="U901" s="745"/>
      <c r="V901" s="745"/>
      <c r="W901" s="745"/>
      <c r="X901" s="745"/>
      <c r="Y901" s="745"/>
      <c r="Z901" s="745"/>
      <c r="AA901" s="745"/>
      <c r="AB901" s="745"/>
      <c r="AC901" s="745"/>
      <c r="AD901" s="745"/>
      <c r="AE901" s="745"/>
      <c r="AF901" s="745"/>
      <c r="AG901" s="745"/>
      <c r="AH901" s="745"/>
      <c r="AI901" s="745"/>
      <c r="AJ901" s="28" t="s">
        <v>18</v>
      </c>
      <c r="AK901" s="28" t="s">
        <v>69</v>
      </c>
      <c r="AL901" s="765" t="s">
        <v>179</v>
      </c>
      <c r="AM901" s="765"/>
      <c r="AN901" s="765"/>
      <c r="AO901" s="765"/>
      <c r="AP901" s="765"/>
      <c r="AQ901" s="765"/>
      <c r="AR901" s="28" t="s">
        <v>18</v>
      </c>
      <c r="AS901" s="15"/>
    </row>
    <row r="902" spans="1:54" outlineLevel="1" x14ac:dyDescent="0.15">
      <c r="A902" s="15"/>
      <c r="B902" s="735" t="s">
        <v>180</v>
      </c>
      <c r="C902" s="735"/>
      <c r="D902" s="735"/>
      <c r="E902" s="735"/>
      <c r="F902" s="28" t="s">
        <v>69</v>
      </c>
      <c r="G902" s="790"/>
      <c r="H902" s="790"/>
      <c r="I902" s="790"/>
      <c r="J902" s="790"/>
      <c r="K902" s="790"/>
      <c r="L902" s="790"/>
      <c r="M902" s="790"/>
      <c r="N902" s="790"/>
      <c r="O902" s="790"/>
      <c r="P902" s="790"/>
      <c r="Q902" s="790"/>
      <c r="R902" s="790"/>
      <c r="S902" s="790"/>
      <c r="T902" s="790"/>
      <c r="U902" s="790"/>
      <c r="V902" s="790"/>
      <c r="W902" s="790"/>
      <c r="X902" s="790"/>
      <c r="Y902" s="790"/>
      <c r="Z902" s="790"/>
      <c r="AA902" s="790"/>
      <c r="AB902" s="790"/>
      <c r="AC902" s="790"/>
      <c r="AD902" s="790"/>
      <c r="AE902" s="790"/>
      <c r="AF902" s="790"/>
      <c r="AG902" s="790"/>
      <c r="AH902" s="790"/>
      <c r="AI902" s="790"/>
      <c r="AJ902" s="43" t="s">
        <v>18</v>
      </c>
      <c r="AK902" s="43" t="s">
        <v>69</v>
      </c>
      <c r="AL902" s="798"/>
      <c r="AM902" s="798"/>
      <c r="AN902" s="798"/>
      <c r="AO902" s="798"/>
      <c r="AP902" s="798"/>
      <c r="AQ902" s="92" t="s">
        <v>96</v>
      </c>
      <c r="AR902" s="28" t="s">
        <v>18</v>
      </c>
      <c r="AS902" s="17"/>
    </row>
    <row r="903" spans="1:54" outlineLevel="1" x14ac:dyDescent="0.15">
      <c r="A903" s="15"/>
      <c r="B903" s="735" t="s">
        <v>181</v>
      </c>
      <c r="C903" s="735"/>
      <c r="D903" s="735"/>
      <c r="E903" s="735"/>
      <c r="F903" s="28" t="s">
        <v>69</v>
      </c>
      <c r="G903" s="790"/>
      <c r="H903" s="790"/>
      <c r="I903" s="790"/>
      <c r="J903" s="790"/>
      <c r="K903" s="790"/>
      <c r="L903" s="790"/>
      <c r="M903" s="790"/>
      <c r="N903" s="790"/>
      <c r="O903" s="790"/>
      <c r="P903" s="790"/>
      <c r="Q903" s="790"/>
      <c r="R903" s="790"/>
      <c r="S903" s="790"/>
      <c r="T903" s="790"/>
      <c r="U903" s="790"/>
      <c r="V903" s="790"/>
      <c r="W903" s="790"/>
      <c r="X903" s="790"/>
      <c r="Y903" s="790"/>
      <c r="Z903" s="790"/>
      <c r="AA903" s="790"/>
      <c r="AB903" s="790"/>
      <c r="AC903" s="790"/>
      <c r="AD903" s="790"/>
      <c r="AE903" s="790"/>
      <c r="AF903" s="790"/>
      <c r="AG903" s="790"/>
      <c r="AH903" s="790"/>
      <c r="AI903" s="790"/>
      <c r="AJ903" s="43" t="s">
        <v>18</v>
      </c>
      <c r="AK903" s="43" t="s">
        <v>69</v>
      </c>
      <c r="AL903" s="798"/>
      <c r="AM903" s="798"/>
      <c r="AN903" s="798"/>
      <c r="AO903" s="798"/>
      <c r="AP903" s="798"/>
      <c r="AQ903" s="92" t="s">
        <v>96</v>
      </c>
      <c r="AR903" s="28" t="s">
        <v>18</v>
      </c>
      <c r="AS903" s="17"/>
    </row>
    <row r="904" spans="1:54" outlineLevel="1" x14ac:dyDescent="0.15">
      <c r="A904" s="15"/>
      <c r="B904" s="735" t="s">
        <v>182</v>
      </c>
      <c r="C904" s="735"/>
      <c r="D904" s="735"/>
      <c r="E904" s="735"/>
      <c r="F904" s="28" t="s">
        <v>69</v>
      </c>
      <c r="G904" s="790"/>
      <c r="H904" s="790"/>
      <c r="I904" s="790"/>
      <c r="J904" s="790"/>
      <c r="K904" s="790"/>
      <c r="L904" s="790"/>
      <c r="M904" s="790"/>
      <c r="N904" s="790"/>
      <c r="O904" s="790"/>
      <c r="P904" s="790"/>
      <c r="Q904" s="790"/>
      <c r="R904" s="790"/>
      <c r="S904" s="790"/>
      <c r="T904" s="790"/>
      <c r="U904" s="790"/>
      <c r="V904" s="790"/>
      <c r="W904" s="790"/>
      <c r="X904" s="790"/>
      <c r="Y904" s="790"/>
      <c r="Z904" s="790"/>
      <c r="AA904" s="790"/>
      <c r="AB904" s="790"/>
      <c r="AC904" s="790"/>
      <c r="AD904" s="790"/>
      <c r="AE904" s="790"/>
      <c r="AF904" s="790"/>
      <c r="AG904" s="790"/>
      <c r="AH904" s="790"/>
      <c r="AI904" s="790"/>
      <c r="AJ904" s="43" t="s">
        <v>18</v>
      </c>
      <c r="AK904" s="43" t="s">
        <v>69</v>
      </c>
      <c r="AL904" s="798"/>
      <c r="AM904" s="798"/>
      <c r="AN904" s="798"/>
      <c r="AO904" s="798"/>
      <c r="AP904" s="798"/>
      <c r="AQ904" s="92" t="s">
        <v>96</v>
      </c>
      <c r="AR904" s="28" t="s">
        <v>18</v>
      </c>
      <c r="AS904" s="17"/>
    </row>
    <row r="905" spans="1:54" outlineLevel="1" x14ac:dyDescent="0.15">
      <c r="A905" s="15"/>
      <c r="B905" s="735" t="s">
        <v>183</v>
      </c>
      <c r="C905" s="735"/>
      <c r="D905" s="735"/>
      <c r="E905" s="735"/>
      <c r="F905" s="28" t="s">
        <v>69</v>
      </c>
      <c r="G905" s="790"/>
      <c r="H905" s="790"/>
      <c r="I905" s="790"/>
      <c r="J905" s="790"/>
      <c r="K905" s="790"/>
      <c r="L905" s="790"/>
      <c r="M905" s="790"/>
      <c r="N905" s="790"/>
      <c r="O905" s="790"/>
      <c r="P905" s="790"/>
      <c r="Q905" s="790"/>
      <c r="R905" s="790"/>
      <c r="S905" s="790"/>
      <c r="T905" s="790"/>
      <c r="U905" s="790"/>
      <c r="V905" s="790"/>
      <c r="W905" s="790"/>
      <c r="X905" s="790"/>
      <c r="Y905" s="790"/>
      <c r="Z905" s="790"/>
      <c r="AA905" s="790"/>
      <c r="AB905" s="790"/>
      <c r="AC905" s="790"/>
      <c r="AD905" s="790"/>
      <c r="AE905" s="790"/>
      <c r="AF905" s="790"/>
      <c r="AG905" s="790"/>
      <c r="AH905" s="790"/>
      <c r="AI905" s="790"/>
      <c r="AJ905" s="43" t="s">
        <v>18</v>
      </c>
      <c r="AK905" s="43" t="s">
        <v>69</v>
      </c>
      <c r="AL905" s="798"/>
      <c r="AM905" s="798"/>
      <c r="AN905" s="798"/>
      <c r="AO905" s="798"/>
      <c r="AP905" s="798"/>
      <c r="AQ905" s="92" t="s">
        <v>96</v>
      </c>
      <c r="AR905" s="28" t="s">
        <v>18</v>
      </c>
      <c r="AS905" s="17"/>
    </row>
    <row r="906" spans="1:54" outlineLevel="1" x14ac:dyDescent="0.15">
      <c r="A906" s="15"/>
      <c r="B906" s="735" t="s">
        <v>184</v>
      </c>
      <c r="C906" s="735"/>
      <c r="D906" s="735"/>
      <c r="E906" s="735"/>
      <c r="F906" s="28" t="s">
        <v>69</v>
      </c>
      <c r="G906" s="790"/>
      <c r="H906" s="790"/>
      <c r="I906" s="790"/>
      <c r="J906" s="790"/>
      <c r="K906" s="790"/>
      <c r="L906" s="790"/>
      <c r="M906" s="790"/>
      <c r="N906" s="790"/>
      <c r="O906" s="790"/>
      <c r="P906" s="790"/>
      <c r="Q906" s="790"/>
      <c r="R906" s="790"/>
      <c r="S906" s="790"/>
      <c r="T906" s="790"/>
      <c r="U906" s="790"/>
      <c r="V906" s="790"/>
      <c r="W906" s="790"/>
      <c r="X906" s="790"/>
      <c r="Y906" s="790"/>
      <c r="Z906" s="790"/>
      <c r="AA906" s="790"/>
      <c r="AB906" s="790"/>
      <c r="AC906" s="790"/>
      <c r="AD906" s="790"/>
      <c r="AE906" s="790"/>
      <c r="AF906" s="790"/>
      <c r="AG906" s="790"/>
      <c r="AH906" s="790"/>
      <c r="AI906" s="790"/>
      <c r="AJ906" s="43" t="s">
        <v>18</v>
      </c>
      <c r="AK906" s="43" t="s">
        <v>69</v>
      </c>
      <c r="AL906" s="798"/>
      <c r="AM906" s="798"/>
      <c r="AN906" s="798"/>
      <c r="AO906" s="798"/>
      <c r="AP906" s="798"/>
      <c r="AQ906" s="92" t="s">
        <v>96</v>
      </c>
      <c r="AR906" s="28" t="s">
        <v>18</v>
      </c>
      <c r="AS906" s="17"/>
    </row>
    <row r="907" spans="1:54" outlineLevel="1" x14ac:dyDescent="0.15">
      <c r="A907" s="15"/>
      <c r="B907" s="735" t="s">
        <v>185</v>
      </c>
      <c r="C907" s="735"/>
      <c r="D907" s="735"/>
      <c r="E907" s="735"/>
      <c r="F907" s="28" t="s">
        <v>69</v>
      </c>
      <c r="G907" s="790"/>
      <c r="H907" s="790"/>
      <c r="I907" s="790"/>
      <c r="J907" s="790"/>
      <c r="K907" s="790"/>
      <c r="L907" s="790"/>
      <c r="M907" s="790"/>
      <c r="N907" s="790"/>
      <c r="O907" s="790"/>
      <c r="P907" s="790"/>
      <c r="Q907" s="790"/>
      <c r="R907" s="790"/>
      <c r="S907" s="790"/>
      <c r="T907" s="790"/>
      <c r="U907" s="790"/>
      <c r="V907" s="790"/>
      <c r="W907" s="790"/>
      <c r="X907" s="790"/>
      <c r="Y907" s="790"/>
      <c r="Z907" s="790"/>
      <c r="AA907" s="790"/>
      <c r="AB907" s="790"/>
      <c r="AC907" s="790"/>
      <c r="AD907" s="790"/>
      <c r="AE907" s="790"/>
      <c r="AF907" s="790"/>
      <c r="AG907" s="790"/>
      <c r="AH907" s="790"/>
      <c r="AI907" s="790"/>
      <c r="AJ907" s="43" t="s">
        <v>18</v>
      </c>
      <c r="AK907" s="43" t="s">
        <v>69</v>
      </c>
      <c r="AL907" s="798"/>
      <c r="AM907" s="798"/>
      <c r="AN907" s="798"/>
      <c r="AO907" s="798"/>
      <c r="AP907" s="798"/>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35" t="s">
        <v>186</v>
      </c>
      <c r="B910" s="735"/>
      <c r="C910" s="735"/>
      <c r="D910" s="735"/>
      <c r="E910" s="735"/>
      <c r="F910" s="735"/>
      <c r="G910" s="735"/>
      <c r="H910" s="735"/>
      <c r="I910" s="735"/>
      <c r="J910" s="735"/>
      <c r="K910" s="735"/>
      <c r="L910" s="735"/>
      <c r="M910" s="799" t="s">
        <v>3</v>
      </c>
      <c r="N910" s="799"/>
      <c r="O910" s="799"/>
      <c r="P910" s="799"/>
      <c r="Q910" s="799"/>
      <c r="R910" s="799"/>
      <c r="S910" s="799"/>
      <c r="T910" s="799"/>
      <c r="U910" s="799"/>
      <c r="V910" s="799"/>
      <c r="W910" s="799"/>
      <c r="X910" s="799"/>
      <c r="Y910" s="799"/>
      <c r="Z910" s="799"/>
      <c r="AA910" s="799"/>
      <c r="AB910" s="799"/>
      <c r="AC910" s="799"/>
      <c r="AD910" s="799"/>
      <c r="AE910" s="799"/>
      <c r="AF910" s="799"/>
      <c r="AG910" s="799"/>
      <c r="AH910" s="799"/>
      <c r="AI910" s="799"/>
      <c r="AJ910" s="799"/>
      <c r="AK910" s="799"/>
      <c r="AL910" s="799"/>
      <c r="AM910" s="799"/>
      <c r="AN910" s="799"/>
      <c r="AO910" s="799"/>
      <c r="AP910" s="799"/>
      <c r="AQ910" s="799"/>
      <c r="AR910" s="799"/>
      <c r="AS910" s="799"/>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35" t="s">
        <v>187</v>
      </c>
      <c r="B913" s="735"/>
      <c r="C913" s="735"/>
      <c r="D913" s="735"/>
      <c r="E913" s="735"/>
      <c r="F913" s="735"/>
      <c r="G913" s="735"/>
      <c r="H913" s="735"/>
      <c r="I913" s="735"/>
      <c r="J913" s="735"/>
      <c r="K913" s="735"/>
      <c r="L913" s="735"/>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9"/>
      <c r="D914" s="799"/>
      <c r="E914" s="799"/>
      <c r="F914" s="799"/>
      <c r="G914" s="799"/>
      <c r="H914" s="799"/>
      <c r="I914" s="799"/>
      <c r="J914" s="799"/>
      <c r="K914" s="799"/>
      <c r="L914" s="799"/>
      <c r="M914" s="799"/>
      <c r="N914" s="799"/>
      <c r="O914" s="799"/>
      <c r="P914" s="799"/>
      <c r="Q914" s="799"/>
      <c r="R914" s="799"/>
      <c r="S914" s="799"/>
      <c r="T914" s="799"/>
      <c r="U914" s="799"/>
      <c r="V914" s="799"/>
      <c r="W914" s="799"/>
      <c r="X914" s="799"/>
      <c r="Y914" s="799"/>
      <c r="Z914" s="799"/>
      <c r="AA914" s="799"/>
      <c r="AB914" s="799"/>
      <c r="AC914" s="799"/>
      <c r="AD914" s="799"/>
      <c r="AE914" s="799"/>
      <c r="AF914" s="799"/>
      <c r="AG914" s="799"/>
      <c r="AH914" s="799"/>
      <c r="AI914" s="799"/>
      <c r="AJ914" s="799"/>
      <c r="AK914" s="799"/>
      <c r="AL914" s="799"/>
      <c r="AM914" s="799"/>
      <c r="AN914" s="799"/>
      <c r="AO914" s="799"/>
      <c r="AP914" s="799"/>
      <c r="AQ914" s="799"/>
      <c r="AR914" s="799"/>
      <c r="AS914" s="799"/>
    </row>
    <row r="915" spans="1:45" outlineLevel="1" x14ac:dyDescent="0.15">
      <c r="A915" s="17"/>
      <c r="B915" s="17"/>
      <c r="C915" s="799"/>
      <c r="D915" s="799"/>
      <c r="E915" s="799"/>
      <c r="F915" s="799"/>
      <c r="G915" s="799"/>
      <c r="H915" s="799"/>
      <c r="I915" s="799"/>
      <c r="J915" s="799"/>
      <c r="K915" s="799"/>
      <c r="L915" s="799"/>
      <c r="M915" s="799"/>
      <c r="N915" s="799"/>
      <c r="O915" s="799"/>
      <c r="P915" s="799"/>
      <c r="Q915" s="799"/>
      <c r="R915" s="799"/>
      <c r="S915" s="799"/>
      <c r="T915" s="799"/>
      <c r="U915" s="799"/>
      <c r="V915" s="799"/>
      <c r="W915" s="799"/>
      <c r="X915" s="799"/>
      <c r="Y915" s="799"/>
      <c r="Z915" s="799"/>
      <c r="AA915" s="799"/>
      <c r="AB915" s="799"/>
      <c r="AC915" s="799"/>
      <c r="AD915" s="799"/>
      <c r="AE915" s="799"/>
      <c r="AF915" s="799"/>
      <c r="AG915" s="799"/>
      <c r="AH915" s="799"/>
      <c r="AI915" s="799"/>
      <c r="AJ915" s="799"/>
      <c r="AK915" s="799"/>
      <c r="AL915" s="799"/>
      <c r="AM915" s="799"/>
      <c r="AN915" s="799"/>
      <c r="AO915" s="799"/>
      <c r="AP915" s="799"/>
      <c r="AQ915" s="799"/>
      <c r="AR915" s="799"/>
      <c r="AS915" s="799"/>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65" t="s">
        <v>167</v>
      </c>
      <c r="B925" s="765"/>
      <c r="C925" s="765"/>
      <c r="D925" s="765"/>
      <c r="E925" s="765"/>
      <c r="F925" s="765"/>
      <c r="G925" s="765"/>
      <c r="H925" s="765"/>
      <c r="I925" s="765"/>
      <c r="J925" s="765"/>
      <c r="K925" s="765"/>
      <c r="L925" s="765"/>
      <c r="M925" s="765"/>
      <c r="N925" s="765"/>
      <c r="O925" s="765"/>
      <c r="P925" s="765"/>
      <c r="Q925" s="765"/>
      <c r="R925" s="765"/>
      <c r="S925" s="765"/>
      <c r="T925" s="765"/>
      <c r="U925" s="765"/>
      <c r="V925" s="765"/>
      <c r="W925" s="765"/>
      <c r="X925" s="765"/>
      <c r="Y925" s="765"/>
      <c r="Z925" s="765"/>
      <c r="AA925" s="765"/>
      <c r="AB925" s="765"/>
      <c r="AC925" s="765"/>
      <c r="AD925" s="765"/>
      <c r="AE925" s="765"/>
      <c r="AF925" s="765"/>
      <c r="AG925" s="765"/>
      <c r="AH925" s="765"/>
      <c r="AI925" s="765"/>
      <c r="AJ925" s="765"/>
      <c r="AK925" s="765"/>
      <c r="AL925" s="765"/>
      <c r="AM925" s="765"/>
      <c r="AN925" s="765"/>
      <c r="AO925" s="765"/>
      <c r="AP925" s="765"/>
      <c r="AQ925" s="765"/>
      <c r="AR925" s="765"/>
      <c r="AS925" s="765"/>
    </row>
    <row r="926" spans="1:45" x14ac:dyDescent="0.15">
      <c r="A926" s="15"/>
      <c r="B926" s="745" t="s">
        <v>168</v>
      </c>
      <c r="C926" s="745"/>
      <c r="D926" s="745"/>
      <c r="E926" s="745"/>
      <c r="F926" s="745"/>
      <c r="G926" s="745"/>
      <c r="H926" s="745"/>
      <c r="I926" s="745"/>
      <c r="J926" s="745"/>
      <c r="K926" s="745"/>
      <c r="L926" s="745"/>
      <c r="M926" s="745"/>
      <c r="N926" s="745"/>
      <c r="O926" s="745"/>
      <c r="P926" s="745"/>
      <c r="Q926" s="745"/>
      <c r="R926" s="745"/>
      <c r="S926" s="745"/>
      <c r="T926" s="745"/>
      <c r="U926" s="745"/>
      <c r="V926" s="745"/>
      <c r="W926" s="745"/>
      <c r="X926" s="745"/>
      <c r="Y926" s="745"/>
      <c r="Z926" s="745"/>
      <c r="AA926" s="745"/>
      <c r="AB926" s="745"/>
      <c r="AC926" s="745"/>
      <c r="AD926" s="745"/>
      <c r="AE926" s="745"/>
      <c r="AF926" s="745"/>
      <c r="AG926" s="745"/>
      <c r="AH926" s="745"/>
      <c r="AI926" s="745"/>
      <c r="AJ926" s="745"/>
      <c r="AK926" s="745"/>
      <c r="AL926" s="745"/>
      <c r="AM926" s="745"/>
      <c r="AN926" s="745"/>
      <c r="AO926" s="745"/>
      <c r="AP926" s="745"/>
      <c r="AQ926" s="745"/>
      <c r="AR926" s="745"/>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5" t="s">
        <v>152</v>
      </c>
      <c r="B929" s="745"/>
      <c r="C929" s="745"/>
      <c r="D929" s="745"/>
      <c r="E929" s="745"/>
      <c r="F929" s="745"/>
      <c r="G929" s="745"/>
      <c r="H929" s="745"/>
      <c r="I929" s="745"/>
      <c r="J929" s="757"/>
      <c r="K929" s="757"/>
      <c r="L929" s="757"/>
      <c r="M929" s="757"/>
      <c r="N929" s="757"/>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5" t="s">
        <v>169</v>
      </c>
      <c r="B932" s="745"/>
      <c r="C932" s="745"/>
      <c r="D932" s="745"/>
      <c r="E932" s="745"/>
      <c r="F932" s="745"/>
      <c r="G932" s="745"/>
      <c r="H932" s="745"/>
      <c r="I932" s="745"/>
      <c r="J932" s="757" t="s">
        <v>347</v>
      </c>
      <c r="K932" s="757"/>
      <c r="L932" s="754"/>
      <c r="M932" s="754"/>
      <c r="N932" s="765" t="s">
        <v>133</v>
      </c>
      <c r="O932" s="76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35" t="s">
        <v>170</v>
      </c>
      <c r="B935" s="735"/>
      <c r="C935" s="735"/>
      <c r="D935" s="735"/>
      <c r="E935" s="735"/>
      <c r="F935" s="735"/>
      <c r="G935" s="735"/>
      <c r="H935" s="735"/>
      <c r="I935" s="735"/>
      <c r="J935" s="735"/>
      <c r="K935" s="735"/>
      <c r="L935" s="735"/>
      <c r="M935" s="735"/>
      <c r="N935" s="735"/>
      <c r="O935" s="797"/>
      <c r="P935" s="797"/>
      <c r="Q935" s="797"/>
      <c r="R935" s="797"/>
      <c r="S935" s="797"/>
      <c r="T935" s="738" t="s">
        <v>166</v>
      </c>
      <c r="U935" s="738"/>
      <c r="V935" s="73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35" t="s">
        <v>171</v>
      </c>
      <c r="B938" s="735"/>
      <c r="C938" s="735"/>
      <c r="D938" s="735"/>
      <c r="E938" s="735"/>
      <c r="F938" s="735"/>
      <c r="G938" s="735"/>
      <c r="H938" s="735"/>
      <c r="I938" s="735"/>
      <c r="J938" s="735"/>
      <c r="K938" s="735"/>
      <c r="L938" s="735"/>
      <c r="M938" s="735"/>
      <c r="N938" s="735"/>
      <c r="O938" s="797"/>
      <c r="P938" s="797"/>
      <c r="Q938" s="797"/>
      <c r="R938" s="797"/>
      <c r="S938" s="797"/>
      <c r="T938" s="738" t="s">
        <v>166</v>
      </c>
      <c r="U938" s="738"/>
      <c r="V938" s="73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35" t="s">
        <v>172</v>
      </c>
      <c r="B941" s="735"/>
      <c r="C941" s="735"/>
      <c r="D941" s="735"/>
      <c r="E941" s="735"/>
      <c r="F941" s="735"/>
      <c r="G941" s="735"/>
      <c r="H941" s="735"/>
      <c r="I941" s="735"/>
      <c r="J941" s="735"/>
      <c r="K941" s="735"/>
      <c r="L941" s="735"/>
      <c r="M941" s="735"/>
      <c r="N941" s="735"/>
      <c r="O941" s="797"/>
      <c r="P941" s="797"/>
      <c r="Q941" s="797"/>
      <c r="R941" s="797"/>
      <c r="S941" s="797"/>
      <c r="T941" s="738" t="s">
        <v>166</v>
      </c>
      <c r="U941" s="738"/>
      <c r="V941" s="73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35" t="s">
        <v>173</v>
      </c>
      <c r="B944" s="735"/>
      <c r="C944" s="735"/>
      <c r="D944" s="735"/>
      <c r="E944" s="735"/>
      <c r="F944" s="735"/>
      <c r="G944" s="735"/>
      <c r="H944" s="735"/>
      <c r="I944" s="735"/>
      <c r="J944" s="735"/>
      <c r="K944" s="735"/>
      <c r="L944" s="735"/>
      <c r="M944" s="735"/>
      <c r="N944" s="735"/>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97"/>
      <c r="P945" s="797"/>
      <c r="Q945" s="797"/>
      <c r="R945" s="797"/>
      <c r="S945" s="797"/>
      <c r="T945" s="738" t="s">
        <v>166</v>
      </c>
      <c r="U945" s="738"/>
      <c r="V945" s="73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2941</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65" t="s">
        <v>177</v>
      </c>
      <c r="H950" s="765"/>
      <c r="I950" s="765"/>
      <c r="J950" s="765"/>
      <c r="K950" s="765"/>
      <c r="L950" s="28" t="s">
        <v>18</v>
      </c>
      <c r="M950" s="28" t="s">
        <v>69</v>
      </c>
      <c r="N950" s="745" t="s">
        <v>178</v>
      </c>
      <c r="O950" s="745"/>
      <c r="P950" s="745"/>
      <c r="Q950" s="745"/>
      <c r="R950" s="745"/>
      <c r="S950" s="745"/>
      <c r="T950" s="745"/>
      <c r="U950" s="745"/>
      <c r="V950" s="745"/>
      <c r="W950" s="745"/>
      <c r="X950" s="745"/>
      <c r="Y950" s="745"/>
      <c r="Z950" s="745"/>
      <c r="AA950" s="745"/>
      <c r="AB950" s="745"/>
      <c r="AC950" s="745"/>
      <c r="AD950" s="745"/>
      <c r="AE950" s="745"/>
      <c r="AF950" s="745"/>
      <c r="AG950" s="745"/>
      <c r="AH950" s="745"/>
      <c r="AI950" s="745"/>
      <c r="AJ950" s="28" t="s">
        <v>18</v>
      </c>
      <c r="AK950" s="28" t="s">
        <v>69</v>
      </c>
      <c r="AL950" s="765" t="s">
        <v>179</v>
      </c>
      <c r="AM950" s="765"/>
      <c r="AN950" s="765"/>
      <c r="AO950" s="765"/>
      <c r="AP950" s="765"/>
      <c r="AQ950" s="765"/>
      <c r="AR950" s="28" t="s">
        <v>18</v>
      </c>
      <c r="AS950" s="15"/>
    </row>
    <row r="951" spans="1:54" x14ac:dyDescent="0.15">
      <c r="A951" s="15"/>
      <c r="B951" s="735" t="s">
        <v>180</v>
      </c>
      <c r="C951" s="735"/>
      <c r="D951" s="735"/>
      <c r="E951" s="735"/>
      <c r="F951" s="28" t="s">
        <v>69</v>
      </c>
      <c r="G951" s="790"/>
      <c r="H951" s="790"/>
      <c r="I951" s="790"/>
      <c r="J951" s="790"/>
      <c r="K951" s="790"/>
      <c r="L951" s="790"/>
      <c r="M951" s="790"/>
      <c r="N951" s="790"/>
      <c r="O951" s="790"/>
      <c r="P951" s="790"/>
      <c r="Q951" s="790"/>
      <c r="R951" s="790"/>
      <c r="S951" s="790"/>
      <c r="T951" s="790"/>
      <c r="U951" s="790"/>
      <c r="V951" s="790"/>
      <c r="W951" s="790"/>
      <c r="X951" s="790"/>
      <c r="Y951" s="790"/>
      <c r="Z951" s="790"/>
      <c r="AA951" s="790"/>
      <c r="AB951" s="790"/>
      <c r="AC951" s="790"/>
      <c r="AD951" s="790"/>
      <c r="AE951" s="790"/>
      <c r="AF951" s="790"/>
      <c r="AG951" s="790"/>
      <c r="AH951" s="790"/>
      <c r="AI951" s="790"/>
      <c r="AJ951" s="43" t="s">
        <v>18</v>
      </c>
      <c r="AK951" s="43" t="s">
        <v>69</v>
      </c>
      <c r="AL951" s="798"/>
      <c r="AM951" s="798"/>
      <c r="AN951" s="798"/>
      <c r="AO951" s="798"/>
      <c r="AP951" s="798"/>
      <c r="AQ951" s="92" t="s">
        <v>96</v>
      </c>
      <c r="AR951" s="28" t="s">
        <v>18</v>
      </c>
      <c r="AS951" s="17"/>
    </row>
    <row r="952" spans="1:54" x14ac:dyDescent="0.15">
      <c r="A952" s="15"/>
      <c r="B952" s="735" t="s">
        <v>181</v>
      </c>
      <c r="C952" s="735"/>
      <c r="D952" s="735"/>
      <c r="E952" s="735"/>
      <c r="F952" s="28" t="s">
        <v>69</v>
      </c>
      <c r="G952" s="790"/>
      <c r="H952" s="790"/>
      <c r="I952" s="790"/>
      <c r="J952" s="790"/>
      <c r="K952" s="790"/>
      <c r="L952" s="790"/>
      <c r="M952" s="790"/>
      <c r="N952" s="790"/>
      <c r="O952" s="790"/>
      <c r="P952" s="790"/>
      <c r="Q952" s="790"/>
      <c r="R952" s="790"/>
      <c r="S952" s="790"/>
      <c r="T952" s="790"/>
      <c r="U952" s="790"/>
      <c r="V952" s="790"/>
      <c r="W952" s="790"/>
      <c r="X952" s="790"/>
      <c r="Y952" s="790"/>
      <c r="Z952" s="790"/>
      <c r="AA952" s="790"/>
      <c r="AB952" s="790"/>
      <c r="AC952" s="790"/>
      <c r="AD952" s="790"/>
      <c r="AE952" s="790"/>
      <c r="AF952" s="790"/>
      <c r="AG952" s="790"/>
      <c r="AH952" s="790"/>
      <c r="AI952" s="790"/>
      <c r="AJ952" s="43" t="s">
        <v>18</v>
      </c>
      <c r="AK952" s="43" t="s">
        <v>69</v>
      </c>
      <c r="AL952" s="798"/>
      <c r="AM952" s="798"/>
      <c r="AN952" s="798"/>
      <c r="AO952" s="798"/>
      <c r="AP952" s="798"/>
      <c r="AQ952" s="92" t="s">
        <v>96</v>
      </c>
      <c r="AR952" s="28" t="s">
        <v>18</v>
      </c>
      <c r="AS952" s="17"/>
    </row>
    <row r="953" spans="1:54" x14ac:dyDescent="0.15">
      <c r="A953" s="15"/>
      <c r="B953" s="735" t="s">
        <v>182</v>
      </c>
      <c r="C953" s="735"/>
      <c r="D953" s="735"/>
      <c r="E953" s="735"/>
      <c r="F953" s="28" t="s">
        <v>69</v>
      </c>
      <c r="G953" s="790"/>
      <c r="H953" s="790"/>
      <c r="I953" s="790"/>
      <c r="J953" s="790"/>
      <c r="K953" s="790"/>
      <c r="L953" s="790"/>
      <c r="M953" s="790"/>
      <c r="N953" s="790"/>
      <c r="O953" s="790"/>
      <c r="P953" s="790"/>
      <c r="Q953" s="790"/>
      <c r="R953" s="790"/>
      <c r="S953" s="790"/>
      <c r="T953" s="790"/>
      <c r="U953" s="790"/>
      <c r="V953" s="790"/>
      <c r="W953" s="790"/>
      <c r="X953" s="790"/>
      <c r="Y953" s="790"/>
      <c r="Z953" s="790"/>
      <c r="AA953" s="790"/>
      <c r="AB953" s="790"/>
      <c r="AC953" s="790"/>
      <c r="AD953" s="790"/>
      <c r="AE953" s="790"/>
      <c r="AF953" s="790"/>
      <c r="AG953" s="790"/>
      <c r="AH953" s="790"/>
      <c r="AI953" s="790"/>
      <c r="AJ953" s="43" t="s">
        <v>18</v>
      </c>
      <c r="AK953" s="43" t="s">
        <v>69</v>
      </c>
      <c r="AL953" s="798"/>
      <c r="AM953" s="798"/>
      <c r="AN953" s="798"/>
      <c r="AO953" s="798"/>
      <c r="AP953" s="798"/>
      <c r="AQ953" s="92" t="s">
        <v>96</v>
      </c>
      <c r="AR953" s="28" t="s">
        <v>18</v>
      </c>
      <c r="AS953" s="17"/>
    </row>
    <row r="954" spans="1:54" x14ac:dyDescent="0.15">
      <c r="A954" s="15"/>
      <c r="B954" s="735" t="s">
        <v>183</v>
      </c>
      <c r="C954" s="735"/>
      <c r="D954" s="735"/>
      <c r="E954" s="735"/>
      <c r="F954" s="28" t="s">
        <v>69</v>
      </c>
      <c r="G954" s="790"/>
      <c r="H954" s="790"/>
      <c r="I954" s="790"/>
      <c r="J954" s="790"/>
      <c r="K954" s="790"/>
      <c r="L954" s="790"/>
      <c r="M954" s="790"/>
      <c r="N954" s="790"/>
      <c r="O954" s="790"/>
      <c r="P954" s="790"/>
      <c r="Q954" s="790"/>
      <c r="R954" s="790"/>
      <c r="S954" s="790"/>
      <c r="T954" s="790"/>
      <c r="U954" s="790"/>
      <c r="V954" s="790"/>
      <c r="W954" s="790"/>
      <c r="X954" s="790"/>
      <c r="Y954" s="790"/>
      <c r="Z954" s="790"/>
      <c r="AA954" s="790"/>
      <c r="AB954" s="790"/>
      <c r="AC954" s="790"/>
      <c r="AD954" s="790"/>
      <c r="AE954" s="790"/>
      <c r="AF954" s="790"/>
      <c r="AG954" s="790"/>
      <c r="AH954" s="790"/>
      <c r="AI954" s="790"/>
      <c r="AJ954" s="43" t="s">
        <v>18</v>
      </c>
      <c r="AK954" s="43" t="s">
        <v>69</v>
      </c>
      <c r="AL954" s="798"/>
      <c r="AM954" s="798"/>
      <c r="AN954" s="798"/>
      <c r="AO954" s="798"/>
      <c r="AP954" s="798"/>
      <c r="AQ954" s="92" t="s">
        <v>96</v>
      </c>
      <c r="AR954" s="28" t="s">
        <v>18</v>
      </c>
      <c r="AS954" s="17"/>
    </row>
    <row r="955" spans="1:54" x14ac:dyDescent="0.15">
      <c r="A955" s="15"/>
      <c r="B955" s="735" t="s">
        <v>184</v>
      </c>
      <c r="C955" s="735"/>
      <c r="D955" s="735"/>
      <c r="E955" s="735"/>
      <c r="F955" s="28" t="s">
        <v>69</v>
      </c>
      <c r="G955" s="790"/>
      <c r="H955" s="790"/>
      <c r="I955" s="790"/>
      <c r="J955" s="790"/>
      <c r="K955" s="790"/>
      <c r="L955" s="790"/>
      <c r="M955" s="790"/>
      <c r="N955" s="790"/>
      <c r="O955" s="790"/>
      <c r="P955" s="790"/>
      <c r="Q955" s="790"/>
      <c r="R955" s="790"/>
      <c r="S955" s="790"/>
      <c r="T955" s="790"/>
      <c r="U955" s="790"/>
      <c r="V955" s="790"/>
      <c r="W955" s="790"/>
      <c r="X955" s="790"/>
      <c r="Y955" s="790"/>
      <c r="Z955" s="790"/>
      <c r="AA955" s="790"/>
      <c r="AB955" s="790"/>
      <c r="AC955" s="790"/>
      <c r="AD955" s="790"/>
      <c r="AE955" s="790"/>
      <c r="AF955" s="790"/>
      <c r="AG955" s="790"/>
      <c r="AH955" s="790"/>
      <c r="AI955" s="790"/>
      <c r="AJ955" s="43" t="s">
        <v>18</v>
      </c>
      <c r="AK955" s="43" t="s">
        <v>69</v>
      </c>
      <c r="AL955" s="798"/>
      <c r="AM955" s="798"/>
      <c r="AN955" s="798"/>
      <c r="AO955" s="798"/>
      <c r="AP955" s="798"/>
      <c r="AQ955" s="92" t="s">
        <v>96</v>
      </c>
      <c r="AR955" s="28" t="s">
        <v>18</v>
      </c>
      <c r="AS955" s="17"/>
    </row>
    <row r="956" spans="1:54" x14ac:dyDescent="0.15">
      <c r="A956" s="15"/>
      <c r="B956" s="735" t="s">
        <v>185</v>
      </c>
      <c r="C956" s="735"/>
      <c r="D956" s="735"/>
      <c r="E956" s="735"/>
      <c r="F956" s="28" t="s">
        <v>69</v>
      </c>
      <c r="G956" s="790"/>
      <c r="H956" s="790"/>
      <c r="I956" s="790"/>
      <c r="J956" s="790"/>
      <c r="K956" s="790"/>
      <c r="L956" s="790"/>
      <c r="M956" s="790"/>
      <c r="N956" s="790"/>
      <c r="O956" s="790"/>
      <c r="P956" s="790"/>
      <c r="Q956" s="790"/>
      <c r="R956" s="790"/>
      <c r="S956" s="790"/>
      <c r="T956" s="790"/>
      <c r="U956" s="790"/>
      <c r="V956" s="790"/>
      <c r="W956" s="790"/>
      <c r="X956" s="790"/>
      <c r="Y956" s="790"/>
      <c r="Z956" s="790"/>
      <c r="AA956" s="790"/>
      <c r="AB956" s="790"/>
      <c r="AC956" s="790"/>
      <c r="AD956" s="790"/>
      <c r="AE956" s="790"/>
      <c r="AF956" s="790"/>
      <c r="AG956" s="790"/>
      <c r="AH956" s="790"/>
      <c r="AI956" s="790"/>
      <c r="AJ956" s="43" t="s">
        <v>18</v>
      </c>
      <c r="AK956" s="43" t="s">
        <v>69</v>
      </c>
      <c r="AL956" s="798"/>
      <c r="AM956" s="798"/>
      <c r="AN956" s="798"/>
      <c r="AO956" s="798"/>
      <c r="AP956" s="798"/>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35" t="s">
        <v>186</v>
      </c>
      <c r="B959" s="735"/>
      <c r="C959" s="735"/>
      <c r="D959" s="735"/>
      <c r="E959" s="735"/>
      <c r="F959" s="735"/>
      <c r="G959" s="735"/>
      <c r="H959" s="735"/>
      <c r="I959" s="735"/>
      <c r="J959" s="735"/>
      <c r="K959" s="735"/>
      <c r="L959" s="735"/>
      <c r="M959" s="799" t="s">
        <v>3</v>
      </c>
      <c r="N959" s="799"/>
      <c r="O959" s="799"/>
      <c r="P959" s="799"/>
      <c r="Q959" s="799"/>
      <c r="R959" s="799"/>
      <c r="S959" s="799"/>
      <c r="T959" s="799"/>
      <c r="U959" s="799"/>
      <c r="V959" s="799"/>
      <c r="W959" s="799"/>
      <c r="X959" s="799"/>
      <c r="Y959" s="799"/>
      <c r="Z959" s="799"/>
      <c r="AA959" s="799"/>
      <c r="AB959" s="799"/>
      <c r="AC959" s="799"/>
      <c r="AD959" s="799"/>
      <c r="AE959" s="799"/>
      <c r="AF959" s="799"/>
      <c r="AG959" s="799"/>
      <c r="AH959" s="799"/>
      <c r="AI959" s="799"/>
      <c r="AJ959" s="799"/>
      <c r="AK959" s="799"/>
      <c r="AL959" s="799"/>
      <c r="AM959" s="799"/>
      <c r="AN959" s="799"/>
      <c r="AO959" s="799"/>
      <c r="AP959" s="799"/>
      <c r="AQ959" s="799"/>
      <c r="AR959" s="799"/>
      <c r="AS959" s="799"/>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35" t="s">
        <v>187</v>
      </c>
      <c r="B962" s="735"/>
      <c r="C962" s="735"/>
      <c r="D962" s="735"/>
      <c r="E962" s="735"/>
      <c r="F962" s="735"/>
      <c r="G962" s="735"/>
      <c r="H962" s="735"/>
      <c r="I962" s="735"/>
      <c r="J962" s="735"/>
      <c r="K962" s="735"/>
      <c r="L962" s="735"/>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9"/>
      <c r="D963" s="799"/>
      <c r="E963" s="799"/>
      <c r="F963" s="799"/>
      <c r="G963" s="799"/>
      <c r="H963" s="799"/>
      <c r="I963" s="799"/>
      <c r="J963" s="799"/>
      <c r="K963" s="799"/>
      <c r="L963" s="799"/>
      <c r="M963" s="799"/>
      <c r="N963" s="799"/>
      <c r="O963" s="799"/>
      <c r="P963" s="799"/>
      <c r="Q963" s="799"/>
      <c r="R963" s="799"/>
      <c r="S963" s="799"/>
      <c r="T963" s="799"/>
      <c r="U963" s="799"/>
      <c r="V963" s="799"/>
      <c r="W963" s="799"/>
      <c r="X963" s="799"/>
      <c r="Y963" s="799"/>
      <c r="Z963" s="799"/>
      <c r="AA963" s="799"/>
      <c r="AB963" s="799"/>
      <c r="AC963" s="799"/>
      <c r="AD963" s="799"/>
      <c r="AE963" s="799"/>
      <c r="AF963" s="799"/>
      <c r="AG963" s="799"/>
      <c r="AH963" s="799"/>
      <c r="AI963" s="799"/>
      <c r="AJ963" s="799"/>
      <c r="AK963" s="799"/>
      <c r="AL963" s="799"/>
      <c r="AM963" s="799"/>
      <c r="AN963" s="799"/>
      <c r="AO963" s="799"/>
      <c r="AP963" s="799"/>
      <c r="AQ963" s="799"/>
      <c r="AR963" s="799"/>
      <c r="AS963" s="799"/>
    </row>
    <row r="964" spans="1:45" x14ac:dyDescent="0.15">
      <c r="A964" s="17"/>
      <c r="B964" s="17"/>
      <c r="C964" s="799"/>
      <c r="D964" s="799"/>
      <c r="E964" s="799"/>
      <c r="F964" s="799"/>
      <c r="G964" s="799"/>
      <c r="H964" s="799"/>
      <c r="I964" s="799"/>
      <c r="J964" s="799"/>
      <c r="K964" s="799"/>
      <c r="L964" s="799"/>
      <c r="M964" s="799"/>
      <c r="N964" s="799"/>
      <c r="O964" s="799"/>
      <c r="P964" s="799"/>
      <c r="Q964" s="799"/>
      <c r="R964" s="799"/>
      <c r="S964" s="799"/>
      <c r="T964" s="799"/>
      <c r="U964" s="799"/>
      <c r="V964" s="799"/>
      <c r="W964" s="799"/>
      <c r="X964" s="799"/>
      <c r="Y964" s="799"/>
      <c r="Z964" s="799"/>
      <c r="AA964" s="799"/>
      <c r="AB964" s="799"/>
      <c r="AC964" s="799"/>
      <c r="AD964" s="799"/>
      <c r="AE964" s="799"/>
      <c r="AF964" s="799"/>
      <c r="AG964" s="799"/>
      <c r="AH964" s="799"/>
      <c r="AI964" s="799"/>
      <c r="AJ964" s="799"/>
      <c r="AK964" s="799"/>
      <c r="AL964" s="799"/>
      <c r="AM964" s="799"/>
      <c r="AN964" s="799"/>
      <c r="AO964" s="799"/>
      <c r="AP964" s="799"/>
      <c r="AQ964" s="799"/>
      <c r="AR964" s="799"/>
      <c r="AS964" s="799"/>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65" t="s">
        <v>167</v>
      </c>
      <c r="B968" s="765"/>
      <c r="C968" s="765"/>
      <c r="D968" s="765"/>
      <c r="E968" s="765"/>
      <c r="F968" s="765"/>
      <c r="G968" s="765"/>
      <c r="H968" s="765"/>
      <c r="I968" s="765"/>
      <c r="J968" s="765"/>
      <c r="K968" s="765"/>
      <c r="L968" s="765"/>
      <c r="M968" s="765"/>
      <c r="N968" s="765"/>
      <c r="O968" s="765"/>
      <c r="P968" s="765"/>
      <c r="Q968" s="765"/>
      <c r="R968" s="765"/>
      <c r="S968" s="765"/>
      <c r="T968" s="765"/>
      <c r="U968" s="765"/>
      <c r="V968" s="765"/>
      <c r="W968" s="765"/>
      <c r="X968" s="765"/>
      <c r="Y968" s="765"/>
      <c r="Z968" s="765"/>
      <c r="AA968" s="765"/>
      <c r="AB968" s="765"/>
      <c r="AC968" s="765"/>
      <c r="AD968" s="765"/>
      <c r="AE968" s="765"/>
      <c r="AF968" s="765"/>
      <c r="AG968" s="765"/>
      <c r="AH968" s="765"/>
      <c r="AI968" s="765"/>
      <c r="AJ968" s="765"/>
      <c r="AK968" s="765"/>
      <c r="AL968" s="765"/>
      <c r="AM968" s="765"/>
      <c r="AN968" s="765"/>
      <c r="AO968" s="765"/>
      <c r="AP968" s="765"/>
      <c r="AQ968" s="765"/>
      <c r="AR968" s="765"/>
      <c r="AS968" s="765"/>
    </row>
    <row r="969" spans="1:45" outlineLevel="1" x14ac:dyDescent="0.15">
      <c r="A969" s="15"/>
      <c r="B969" s="745" t="s">
        <v>168</v>
      </c>
      <c r="C969" s="745"/>
      <c r="D969" s="745"/>
      <c r="E969" s="745"/>
      <c r="F969" s="745"/>
      <c r="G969" s="745"/>
      <c r="H969" s="745"/>
      <c r="I969" s="745"/>
      <c r="J969" s="745"/>
      <c r="K969" s="745"/>
      <c r="L969" s="745"/>
      <c r="M969" s="745"/>
      <c r="N969" s="745"/>
      <c r="O969" s="745"/>
      <c r="P969" s="745"/>
      <c r="Q969" s="745"/>
      <c r="R969" s="745"/>
      <c r="S969" s="745"/>
      <c r="T969" s="745"/>
      <c r="U969" s="745"/>
      <c r="V969" s="745"/>
      <c r="W969" s="745"/>
      <c r="X969" s="745"/>
      <c r="Y969" s="745"/>
      <c r="Z969" s="745"/>
      <c r="AA969" s="745"/>
      <c r="AB969" s="745"/>
      <c r="AC969" s="745"/>
      <c r="AD969" s="745"/>
      <c r="AE969" s="745"/>
      <c r="AF969" s="745"/>
      <c r="AG969" s="745"/>
      <c r="AH969" s="745"/>
      <c r="AI969" s="745"/>
      <c r="AJ969" s="745"/>
      <c r="AK969" s="745"/>
      <c r="AL969" s="745"/>
      <c r="AM969" s="745"/>
      <c r="AN969" s="745"/>
      <c r="AO969" s="745"/>
      <c r="AP969" s="745"/>
      <c r="AQ969" s="745"/>
      <c r="AR969" s="745"/>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5" t="s">
        <v>152</v>
      </c>
      <c r="B972" s="745"/>
      <c r="C972" s="745"/>
      <c r="D972" s="745"/>
      <c r="E972" s="745"/>
      <c r="F972" s="745"/>
      <c r="G972" s="745"/>
      <c r="H972" s="745"/>
      <c r="I972" s="745"/>
      <c r="J972" s="757"/>
      <c r="K972" s="757"/>
      <c r="L972" s="757"/>
      <c r="M972" s="757"/>
      <c r="N972" s="757"/>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5" t="s">
        <v>169</v>
      </c>
      <c r="B975" s="745"/>
      <c r="C975" s="745"/>
      <c r="D975" s="745"/>
      <c r="E975" s="745"/>
      <c r="F975" s="745"/>
      <c r="G975" s="745"/>
      <c r="H975" s="745"/>
      <c r="I975" s="745"/>
      <c r="J975" s="757" t="s">
        <v>163</v>
      </c>
      <c r="K975" s="757"/>
      <c r="L975" s="754"/>
      <c r="M975" s="754"/>
      <c r="N975" s="765" t="s">
        <v>133</v>
      </c>
      <c r="O975" s="76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35" t="s">
        <v>170</v>
      </c>
      <c r="B978" s="735"/>
      <c r="C978" s="735"/>
      <c r="D978" s="735"/>
      <c r="E978" s="735"/>
      <c r="F978" s="735"/>
      <c r="G978" s="735"/>
      <c r="H978" s="735"/>
      <c r="I978" s="735"/>
      <c r="J978" s="735"/>
      <c r="K978" s="735"/>
      <c r="L978" s="735"/>
      <c r="M978" s="735"/>
      <c r="N978" s="735"/>
      <c r="O978" s="797"/>
      <c r="P978" s="797"/>
      <c r="Q978" s="797"/>
      <c r="R978" s="797"/>
      <c r="S978" s="797"/>
      <c r="T978" s="738" t="s">
        <v>166</v>
      </c>
      <c r="U978" s="738"/>
      <c r="V978" s="73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35" t="s">
        <v>171</v>
      </c>
      <c r="B981" s="735"/>
      <c r="C981" s="735"/>
      <c r="D981" s="735"/>
      <c r="E981" s="735"/>
      <c r="F981" s="735"/>
      <c r="G981" s="735"/>
      <c r="H981" s="735"/>
      <c r="I981" s="735"/>
      <c r="J981" s="735"/>
      <c r="K981" s="735"/>
      <c r="L981" s="735"/>
      <c r="M981" s="735"/>
      <c r="N981" s="735"/>
      <c r="O981" s="797"/>
      <c r="P981" s="797"/>
      <c r="Q981" s="797"/>
      <c r="R981" s="797"/>
      <c r="S981" s="797"/>
      <c r="T981" s="738" t="s">
        <v>166</v>
      </c>
      <c r="U981" s="738"/>
      <c r="V981" s="73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35" t="s">
        <v>172</v>
      </c>
      <c r="B984" s="735"/>
      <c r="C984" s="735"/>
      <c r="D984" s="735"/>
      <c r="E984" s="735"/>
      <c r="F984" s="735"/>
      <c r="G984" s="735"/>
      <c r="H984" s="735"/>
      <c r="I984" s="735"/>
      <c r="J984" s="735"/>
      <c r="K984" s="735"/>
      <c r="L984" s="735"/>
      <c r="M984" s="735"/>
      <c r="N984" s="735"/>
      <c r="O984" s="797"/>
      <c r="P984" s="797"/>
      <c r="Q984" s="797"/>
      <c r="R984" s="797"/>
      <c r="S984" s="797"/>
      <c r="T984" s="738" t="s">
        <v>166</v>
      </c>
      <c r="U984" s="738"/>
      <c r="V984" s="73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35" t="s">
        <v>173</v>
      </c>
      <c r="B987" s="735"/>
      <c r="C987" s="735"/>
      <c r="D987" s="735"/>
      <c r="E987" s="735"/>
      <c r="F987" s="735"/>
      <c r="G987" s="735"/>
      <c r="H987" s="735"/>
      <c r="I987" s="735"/>
      <c r="J987" s="735"/>
      <c r="K987" s="735"/>
      <c r="L987" s="735"/>
      <c r="M987" s="735"/>
      <c r="N987" s="735"/>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97"/>
      <c r="P988" s="797"/>
      <c r="Q988" s="797"/>
      <c r="R988" s="797"/>
      <c r="S988" s="797"/>
      <c r="T988" s="738" t="s">
        <v>166</v>
      </c>
      <c r="U988" s="738"/>
      <c r="V988" s="73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2941</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65" t="s">
        <v>177</v>
      </c>
      <c r="H993" s="765"/>
      <c r="I993" s="765"/>
      <c r="J993" s="765"/>
      <c r="K993" s="765"/>
      <c r="L993" s="28" t="s">
        <v>18</v>
      </c>
      <c r="M993" s="28" t="s">
        <v>69</v>
      </c>
      <c r="N993" s="745" t="s">
        <v>178</v>
      </c>
      <c r="O993" s="745"/>
      <c r="P993" s="745"/>
      <c r="Q993" s="745"/>
      <c r="R993" s="745"/>
      <c r="S993" s="745"/>
      <c r="T993" s="745"/>
      <c r="U993" s="745"/>
      <c r="V993" s="745"/>
      <c r="W993" s="745"/>
      <c r="X993" s="745"/>
      <c r="Y993" s="745"/>
      <c r="Z993" s="745"/>
      <c r="AA993" s="745"/>
      <c r="AB993" s="745"/>
      <c r="AC993" s="745"/>
      <c r="AD993" s="745"/>
      <c r="AE993" s="745"/>
      <c r="AF993" s="745"/>
      <c r="AG993" s="745"/>
      <c r="AH993" s="745"/>
      <c r="AI993" s="745"/>
      <c r="AJ993" s="28" t="s">
        <v>18</v>
      </c>
      <c r="AK993" s="28" t="s">
        <v>69</v>
      </c>
      <c r="AL993" s="765" t="s">
        <v>179</v>
      </c>
      <c r="AM993" s="765"/>
      <c r="AN993" s="765"/>
      <c r="AO993" s="765"/>
      <c r="AP993" s="765"/>
      <c r="AQ993" s="765"/>
      <c r="AR993" s="28" t="s">
        <v>18</v>
      </c>
      <c r="AS993" s="15"/>
    </row>
    <row r="994" spans="1:45" outlineLevel="1" x14ac:dyDescent="0.15">
      <c r="A994" s="15"/>
      <c r="B994" s="735" t="s">
        <v>180</v>
      </c>
      <c r="C994" s="735"/>
      <c r="D994" s="735"/>
      <c r="E994" s="735"/>
      <c r="F994" s="28" t="s">
        <v>69</v>
      </c>
      <c r="G994" s="790"/>
      <c r="H994" s="790"/>
      <c r="I994" s="790"/>
      <c r="J994" s="790"/>
      <c r="K994" s="790"/>
      <c r="L994" s="790"/>
      <c r="M994" s="790"/>
      <c r="N994" s="790"/>
      <c r="O994" s="790"/>
      <c r="P994" s="790"/>
      <c r="Q994" s="790"/>
      <c r="R994" s="790"/>
      <c r="S994" s="790"/>
      <c r="T994" s="790"/>
      <c r="U994" s="790"/>
      <c r="V994" s="790"/>
      <c r="W994" s="790"/>
      <c r="X994" s="790"/>
      <c r="Y994" s="790"/>
      <c r="Z994" s="790"/>
      <c r="AA994" s="790"/>
      <c r="AB994" s="790"/>
      <c r="AC994" s="790"/>
      <c r="AD994" s="790"/>
      <c r="AE994" s="790"/>
      <c r="AF994" s="790"/>
      <c r="AG994" s="790"/>
      <c r="AH994" s="790"/>
      <c r="AI994" s="790"/>
      <c r="AJ994" s="43" t="s">
        <v>18</v>
      </c>
      <c r="AK994" s="43" t="s">
        <v>69</v>
      </c>
      <c r="AL994" s="798"/>
      <c r="AM994" s="798"/>
      <c r="AN994" s="798"/>
      <c r="AO994" s="798"/>
      <c r="AP994" s="798"/>
      <c r="AQ994" s="92" t="s">
        <v>96</v>
      </c>
      <c r="AR994" s="28" t="s">
        <v>18</v>
      </c>
      <c r="AS994" s="17"/>
    </row>
    <row r="995" spans="1:45" outlineLevel="1" x14ac:dyDescent="0.15">
      <c r="A995" s="15"/>
      <c r="B995" s="735" t="s">
        <v>181</v>
      </c>
      <c r="C995" s="735"/>
      <c r="D995" s="735"/>
      <c r="E995" s="735"/>
      <c r="F995" s="28" t="s">
        <v>69</v>
      </c>
      <c r="G995" s="790"/>
      <c r="H995" s="790"/>
      <c r="I995" s="790"/>
      <c r="J995" s="790"/>
      <c r="K995" s="790"/>
      <c r="L995" s="790"/>
      <c r="M995" s="790"/>
      <c r="N995" s="790"/>
      <c r="O995" s="790"/>
      <c r="P995" s="790"/>
      <c r="Q995" s="790"/>
      <c r="R995" s="790"/>
      <c r="S995" s="790"/>
      <c r="T995" s="790"/>
      <c r="U995" s="790"/>
      <c r="V995" s="790"/>
      <c r="W995" s="790"/>
      <c r="X995" s="790"/>
      <c r="Y995" s="790"/>
      <c r="Z995" s="790"/>
      <c r="AA995" s="790"/>
      <c r="AB995" s="790"/>
      <c r="AC995" s="790"/>
      <c r="AD995" s="790"/>
      <c r="AE995" s="790"/>
      <c r="AF995" s="790"/>
      <c r="AG995" s="790"/>
      <c r="AH995" s="790"/>
      <c r="AI995" s="790"/>
      <c r="AJ995" s="43" t="s">
        <v>18</v>
      </c>
      <c r="AK995" s="43" t="s">
        <v>69</v>
      </c>
      <c r="AL995" s="798"/>
      <c r="AM995" s="798"/>
      <c r="AN995" s="798"/>
      <c r="AO995" s="798"/>
      <c r="AP995" s="798"/>
      <c r="AQ995" s="92" t="s">
        <v>96</v>
      </c>
      <c r="AR995" s="28" t="s">
        <v>18</v>
      </c>
      <c r="AS995" s="17"/>
    </row>
    <row r="996" spans="1:45" outlineLevel="1" x14ac:dyDescent="0.15">
      <c r="A996" s="15"/>
      <c r="B996" s="735" t="s">
        <v>182</v>
      </c>
      <c r="C996" s="735"/>
      <c r="D996" s="735"/>
      <c r="E996" s="735"/>
      <c r="F996" s="28" t="s">
        <v>69</v>
      </c>
      <c r="G996" s="790"/>
      <c r="H996" s="790"/>
      <c r="I996" s="790"/>
      <c r="J996" s="790"/>
      <c r="K996" s="790"/>
      <c r="L996" s="790"/>
      <c r="M996" s="790"/>
      <c r="N996" s="790"/>
      <c r="O996" s="790"/>
      <c r="P996" s="790"/>
      <c r="Q996" s="790"/>
      <c r="R996" s="790"/>
      <c r="S996" s="790"/>
      <c r="T996" s="790"/>
      <c r="U996" s="790"/>
      <c r="V996" s="790"/>
      <c r="W996" s="790"/>
      <c r="X996" s="790"/>
      <c r="Y996" s="790"/>
      <c r="Z996" s="790"/>
      <c r="AA996" s="790"/>
      <c r="AB996" s="790"/>
      <c r="AC996" s="790"/>
      <c r="AD996" s="790"/>
      <c r="AE996" s="790"/>
      <c r="AF996" s="790"/>
      <c r="AG996" s="790"/>
      <c r="AH996" s="790"/>
      <c r="AI996" s="790"/>
      <c r="AJ996" s="43" t="s">
        <v>18</v>
      </c>
      <c r="AK996" s="43" t="s">
        <v>69</v>
      </c>
      <c r="AL996" s="798"/>
      <c r="AM996" s="798"/>
      <c r="AN996" s="798"/>
      <c r="AO996" s="798"/>
      <c r="AP996" s="798"/>
      <c r="AQ996" s="92" t="s">
        <v>96</v>
      </c>
      <c r="AR996" s="28" t="s">
        <v>18</v>
      </c>
      <c r="AS996" s="17"/>
    </row>
    <row r="997" spans="1:45" outlineLevel="1" x14ac:dyDescent="0.15">
      <c r="A997" s="15"/>
      <c r="B997" s="735" t="s">
        <v>183</v>
      </c>
      <c r="C997" s="735"/>
      <c r="D997" s="735"/>
      <c r="E997" s="735"/>
      <c r="F997" s="28" t="s">
        <v>69</v>
      </c>
      <c r="G997" s="790"/>
      <c r="H997" s="790"/>
      <c r="I997" s="790"/>
      <c r="J997" s="790"/>
      <c r="K997" s="790"/>
      <c r="L997" s="790"/>
      <c r="M997" s="790"/>
      <c r="N997" s="790"/>
      <c r="O997" s="790"/>
      <c r="P997" s="790"/>
      <c r="Q997" s="790"/>
      <c r="R997" s="790"/>
      <c r="S997" s="790"/>
      <c r="T997" s="790"/>
      <c r="U997" s="790"/>
      <c r="V997" s="790"/>
      <c r="W997" s="790"/>
      <c r="X997" s="790"/>
      <c r="Y997" s="790"/>
      <c r="Z997" s="790"/>
      <c r="AA997" s="790"/>
      <c r="AB997" s="790"/>
      <c r="AC997" s="790"/>
      <c r="AD997" s="790"/>
      <c r="AE997" s="790"/>
      <c r="AF997" s="790"/>
      <c r="AG997" s="790"/>
      <c r="AH997" s="790"/>
      <c r="AI997" s="790"/>
      <c r="AJ997" s="43" t="s">
        <v>18</v>
      </c>
      <c r="AK997" s="43" t="s">
        <v>69</v>
      </c>
      <c r="AL997" s="798"/>
      <c r="AM997" s="798"/>
      <c r="AN997" s="798"/>
      <c r="AO997" s="798"/>
      <c r="AP997" s="798"/>
      <c r="AQ997" s="92" t="s">
        <v>96</v>
      </c>
      <c r="AR997" s="28" t="s">
        <v>18</v>
      </c>
      <c r="AS997" s="17"/>
    </row>
    <row r="998" spans="1:45" outlineLevel="1" x14ac:dyDescent="0.15">
      <c r="A998" s="15"/>
      <c r="B998" s="735" t="s">
        <v>184</v>
      </c>
      <c r="C998" s="735"/>
      <c r="D998" s="735"/>
      <c r="E998" s="735"/>
      <c r="F998" s="28" t="s">
        <v>69</v>
      </c>
      <c r="G998" s="790"/>
      <c r="H998" s="790"/>
      <c r="I998" s="790"/>
      <c r="J998" s="790"/>
      <c r="K998" s="790"/>
      <c r="L998" s="790"/>
      <c r="M998" s="790"/>
      <c r="N998" s="790"/>
      <c r="O998" s="790"/>
      <c r="P998" s="790"/>
      <c r="Q998" s="790"/>
      <c r="R998" s="790"/>
      <c r="S998" s="790"/>
      <c r="T998" s="790"/>
      <c r="U998" s="790"/>
      <c r="V998" s="790"/>
      <c r="W998" s="790"/>
      <c r="X998" s="790"/>
      <c r="Y998" s="790"/>
      <c r="Z998" s="790"/>
      <c r="AA998" s="790"/>
      <c r="AB998" s="790"/>
      <c r="AC998" s="790"/>
      <c r="AD998" s="790"/>
      <c r="AE998" s="790"/>
      <c r="AF998" s="790"/>
      <c r="AG998" s="790"/>
      <c r="AH998" s="790"/>
      <c r="AI998" s="790"/>
      <c r="AJ998" s="43" t="s">
        <v>18</v>
      </c>
      <c r="AK998" s="43" t="s">
        <v>69</v>
      </c>
      <c r="AL998" s="798"/>
      <c r="AM998" s="798"/>
      <c r="AN998" s="798"/>
      <c r="AO998" s="798"/>
      <c r="AP998" s="798"/>
      <c r="AQ998" s="92" t="s">
        <v>96</v>
      </c>
      <c r="AR998" s="28" t="s">
        <v>18</v>
      </c>
      <c r="AS998" s="17"/>
    </row>
    <row r="999" spans="1:45" outlineLevel="1" x14ac:dyDescent="0.15">
      <c r="A999" s="15"/>
      <c r="B999" s="735" t="s">
        <v>185</v>
      </c>
      <c r="C999" s="735"/>
      <c r="D999" s="735"/>
      <c r="E999" s="735"/>
      <c r="F999" s="28" t="s">
        <v>69</v>
      </c>
      <c r="G999" s="790"/>
      <c r="H999" s="790"/>
      <c r="I999" s="790"/>
      <c r="J999" s="790"/>
      <c r="K999" s="790"/>
      <c r="L999" s="790"/>
      <c r="M999" s="790"/>
      <c r="N999" s="790"/>
      <c r="O999" s="790"/>
      <c r="P999" s="790"/>
      <c r="Q999" s="790"/>
      <c r="R999" s="790"/>
      <c r="S999" s="790"/>
      <c r="T999" s="790"/>
      <c r="U999" s="790"/>
      <c r="V999" s="790"/>
      <c r="W999" s="790"/>
      <c r="X999" s="790"/>
      <c r="Y999" s="790"/>
      <c r="Z999" s="790"/>
      <c r="AA999" s="790"/>
      <c r="AB999" s="790"/>
      <c r="AC999" s="790"/>
      <c r="AD999" s="790"/>
      <c r="AE999" s="790"/>
      <c r="AF999" s="790"/>
      <c r="AG999" s="790"/>
      <c r="AH999" s="790"/>
      <c r="AI999" s="790"/>
      <c r="AJ999" s="43" t="s">
        <v>18</v>
      </c>
      <c r="AK999" s="43" t="s">
        <v>69</v>
      </c>
      <c r="AL999" s="798"/>
      <c r="AM999" s="798"/>
      <c r="AN999" s="798"/>
      <c r="AO999" s="798"/>
      <c r="AP999" s="798"/>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35" t="s">
        <v>186</v>
      </c>
      <c r="B1002" s="735"/>
      <c r="C1002" s="735"/>
      <c r="D1002" s="735"/>
      <c r="E1002" s="735"/>
      <c r="F1002" s="735"/>
      <c r="G1002" s="735"/>
      <c r="H1002" s="735"/>
      <c r="I1002" s="735"/>
      <c r="J1002" s="735"/>
      <c r="K1002" s="735"/>
      <c r="L1002" s="735"/>
      <c r="M1002" s="799" t="s">
        <v>3</v>
      </c>
      <c r="N1002" s="799"/>
      <c r="O1002" s="799"/>
      <c r="P1002" s="799"/>
      <c r="Q1002" s="799"/>
      <c r="R1002" s="799"/>
      <c r="S1002" s="799"/>
      <c r="T1002" s="799"/>
      <c r="U1002" s="799"/>
      <c r="V1002" s="799"/>
      <c r="W1002" s="799"/>
      <c r="X1002" s="799"/>
      <c r="Y1002" s="799"/>
      <c r="Z1002" s="799"/>
      <c r="AA1002" s="799"/>
      <c r="AB1002" s="799"/>
      <c r="AC1002" s="799"/>
      <c r="AD1002" s="799"/>
      <c r="AE1002" s="799"/>
      <c r="AF1002" s="799"/>
      <c r="AG1002" s="799"/>
      <c r="AH1002" s="799"/>
      <c r="AI1002" s="799"/>
      <c r="AJ1002" s="799"/>
      <c r="AK1002" s="799"/>
      <c r="AL1002" s="799"/>
      <c r="AM1002" s="799"/>
      <c r="AN1002" s="799"/>
      <c r="AO1002" s="799"/>
      <c r="AP1002" s="799"/>
      <c r="AQ1002" s="799"/>
      <c r="AR1002" s="799"/>
      <c r="AS1002" s="799"/>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35" t="s">
        <v>187</v>
      </c>
      <c r="B1005" s="735"/>
      <c r="C1005" s="735"/>
      <c r="D1005" s="735"/>
      <c r="E1005" s="735"/>
      <c r="F1005" s="735"/>
      <c r="G1005" s="735"/>
      <c r="H1005" s="735"/>
      <c r="I1005" s="735"/>
      <c r="J1005" s="735"/>
      <c r="K1005" s="735"/>
      <c r="L1005" s="735"/>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9"/>
      <c r="D1006" s="799"/>
      <c r="E1006" s="799"/>
      <c r="F1006" s="799"/>
      <c r="G1006" s="799"/>
      <c r="H1006" s="799"/>
      <c r="I1006" s="799"/>
      <c r="J1006" s="799"/>
      <c r="K1006" s="799"/>
      <c r="L1006" s="799"/>
      <c r="M1006" s="799"/>
      <c r="N1006" s="799"/>
      <c r="O1006" s="799"/>
      <c r="P1006" s="799"/>
      <c r="Q1006" s="799"/>
      <c r="R1006" s="799"/>
      <c r="S1006" s="799"/>
      <c r="T1006" s="799"/>
      <c r="U1006" s="799"/>
      <c r="V1006" s="799"/>
      <c r="W1006" s="799"/>
      <c r="X1006" s="799"/>
      <c r="Y1006" s="799"/>
      <c r="Z1006" s="799"/>
      <c r="AA1006" s="799"/>
      <c r="AB1006" s="799"/>
      <c r="AC1006" s="799"/>
      <c r="AD1006" s="799"/>
      <c r="AE1006" s="799"/>
      <c r="AF1006" s="799"/>
      <c r="AG1006" s="799"/>
      <c r="AH1006" s="799"/>
      <c r="AI1006" s="799"/>
      <c r="AJ1006" s="799"/>
      <c r="AK1006" s="799"/>
      <c r="AL1006" s="799"/>
      <c r="AM1006" s="799"/>
      <c r="AN1006" s="799"/>
      <c r="AO1006" s="799"/>
      <c r="AP1006" s="799"/>
      <c r="AQ1006" s="799"/>
      <c r="AR1006" s="799"/>
      <c r="AS1006" s="799"/>
    </row>
    <row r="1007" spans="1:45" outlineLevel="1" x14ac:dyDescent="0.15">
      <c r="A1007" s="17"/>
      <c r="B1007" s="17"/>
      <c r="C1007" s="799"/>
      <c r="D1007" s="799"/>
      <c r="E1007" s="799"/>
      <c r="F1007" s="799"/>
      <c r="G1007" s="799"/>
      <c r="H1007" s="799"/>
      <c r="I1007" s="799"/>
      <c r="J1007" s="799"/>
      <c r="K1007" s="799"/>
      <c r="L1007" s="799"/>
      <c r="M1007" s="799"/>
      <c r="N1007" s="799"/>
      <c r="O1007" s="799"/>
      <c r="P1007" s="799"/>
      <c r="Q1007" s="799"/>
      <c r="R1007" s="799"/>
      <c r="S1007" s="799"/>
      <c r="T1007" s="799"/>
      <c r="U1007" s="799"/>
      <c r="V1007" s="799"/>
      <c r="W1007" s="799"/>
      <c r="X1007" s="799"/>
      <c r="Y1007" s="799"/>
      <c r="Z1007" s="799"/>
      <c r="AA1007" s="799"/>
      <c r="AB1007" s="799"/>
      <c r="AC1007" s="799"/>
      <c r="AD1007" s="799"/>
      <c r="AE1007" s="799"/>
      <c r="AF1007" s="799"/>
      <c r="AG1007" s="799"/>
      <c r="AH1007" s="799"/>
      <c r="AI1007" s="799"/>
      <c r="AJ1007" s="799"/>
      <c r="AK1007" s="799"/>
      <c r="AL1007" s="799"/>
      <c r="AM1007" s="799"/>
      <c r="AN1007" s="799"/>
      <c r="AO1007" s="799"/>
      <c r="AP1007" s="799"/>
      <c r="AQ1007" s="799"/>
      <c r="AR1007" s="799"/>
      <c r="AS1007" s="799"/>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65" t="s">
        <v>167</v>
      </c>
      <c r="B1017" s="765"/>
      <c r="C1017" s="765"/>
      <c r="D1017" s="765"/>
      <c r="E1017" s="765"/>
      <c r="F1017" s="765"/>
      <c r="G1017" s="765"/>
      <c r="H1017" s="765"/>
      <c r="I1017" s="765"/>
      <c r="J1017" s="765"/>
      <c r="K1017" s="765"/>
      <c r="L1017" s="765"/>
      <c r="M1017" s="765"/>
      <c r="N1017" s="765"/>
      <c r="O1017" s="765"/>
      <c r="P1017" s="765"/>
      <c r="Q1017" s="765"/>
      <c r="R1017" s="765"/>
      <c r="S1017" s="765"/>
      <c r="T1017" s="765"/>
      <c r="U1017" s="765"/>
      <c r="V1017" s="765"/>
      <c r="W1017" s="765"/>
      <c r="X1017" s="765"/>
      <c r="Y1017" s="765"/>
      <c r="Z1017" s="765"/>
      <c r="AA1017" s="765"/>
      <c r="AB1017" s="765"/>
      <c r="AC1017" s="765"/>
      <c r="AD1017" s="765"/>
      <c r="AE1017" s="765"/>
      <c r="AF1017" s="765"/>
      <c r="AG1017" s="765"/>
      <c r="AH1017" s="765"/>
      <c r="AI1017" s="765"/>
      <c r="AJ1017" s="765"/>
      <c r="AK1017" s="765"/>
      <c r="AL1017" s="765"/>
      <c r="AM1017" s="765"/>
      <c r="AN1017" s="765"/>
      <c r="AO1017" s="765"/>
      <c r="AP1017" s="765"/>
      <c r="AQ1017" s="765"/>
      <c r="AR1017" s="765"/>
      <c r="AS1017" s="765"/>
    </row>
    <row r="1018" spans="1:45" x14ac:dyDescent="0.15">
      <c r="A1018" s="15"/>
      <c r="B1018" s="745" t="s">
        <v>168</v>
      </c>
      <c r="C1018" s="745"/>
      <c r="D1018" s="745"/>
      <c r="E1018" s="745"/>
      <c r="F1018" s="745"/>
      <c r="G1018" s="745"/>
      <c r="H1018" s="745"/>
      <c r="I1018" s="745"/>
      <c r="J1018" s="745"/>
      <c r="K1018" s="745"/>
      <c r="L1018" s="745"/>
      <c r="M1018" s="745"/>
      <c r="N1018" s="745"/>
      <c r="O1018" s="745"/>
      <c r="P1018" s="745"/>
      <c r="Q1018" s="745"/>
      <c r="R1018" s="745"/>
      <c r="S1018" s="745"/>
      <c r="T1018" s="745"/>
      <c r="U1018" s="745"/>
      <c r="V1018" s="745"/>
      <c r="W1018" s="745"/>
      <c r="X1018" s="745"/>
      <c r="Y1018" s="745"/>
      <c r="Z1018" s="745"/>
      <c r="AA1018" s="745"/>
      <c r="AB1018" s="745"/>
      <c r="AC1018" s="745"/>
      <c r="AD1018" s="745"/>
      <c r="AE1018" s="745"/>
      <c r="AF1018" s="745"/>
      <c r="AG1018" s="745"/>
      <c r="AH1018" s="745"/>
      <c r="AI1018" s="745"/>
      <c r="AJ1018" s="745"/>
      <c r="AK1018" s="745"/>
      <c r="AL1018" s="745"/>
      <c r="AM1018" s="745"/>
      <c r="AN1018" s="745"/>
      <c r="AO1018" s="745"/>
      <c r="AP1018" s="745"/>
      <c r="AQ1018" s="745"/>
      <c r="AR1018" s="745"/>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5" t="s">
        <v>152</v>
      </c>
      <c r="B1021" s="745"/>
      <c r="C1021" s="745"/>
      <c r="D1021" s="745"/>
      <c r="E1021" s="745"/>
      <c r="F1021" s="745"/>
      <c r="G1021" s="745"/>
      <c r="H1021" s="745"/>
      <c r="I1021" s="745"/>
      <c r="J1021" s="757"/>
      <c r="K1021" s="757"/>
      <c r="L1021" s="757"/>
      <c r="M1021" s="757"/>
      <c r="N1021" s="757"/>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5" t="s">
        <v>169</v>
      </c>
      <c r="B1024" s="745"/>
      <c r="C1024" s="745"/>
      <c r="D1024" s="745"/>
      <c r="E1024" s="745"/>
      <c r="F1024" s="745"/>
      <c r="G1024" s="745"/>
      <c r="H1024" s="745"/>
      <c r="I1024" s="745"/>
      <c r="J1024" s="757" t="s">
        <v>347</v>
      </c>
      <c r="K1024" s="757"/>
      <c r="L1024" s="754"/>
      <c r="M1024" s="754"/>
      <c r="N1024" s="765" t="s">
        <v>133</v>
      </c>
      <c r="O1024" s="76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35" t="s">
        <v>170</v>
      </c>
      <c r="B1027" s="735"/>
      <c r="C1027" s="735"/>
      <c r="D1027" s="735"/>
      <c r="E1027" s="735"/>
      <c r="F1027" s="735"/>
      <c r="G1027" s="735"/>
      <c r="H1027" s="735"/>
      <c r="I1027" s="735"/>
      <c r="J1027" s="735"/>
      <c r="K1027" s="735"/>
      <c r="L1027" s="735"/>
      <c r="M1027" s="735"/>
      <c r="N1027" s="735"/>
      <c r="O1027" s="797"/>
      <c r="P1027" s="797"/>
      <c r="Q1027" s="797"/>
      <c r="R1027" s="797"/>
      <c r="S1027" s="797"/>
      <c r="T1027" s="738" t="s">
        <v>166</v>
      </c>
      <c r="U1027" s="738"/>
      <c r="V1027" s="73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35" t="s">
        <v>171</v>
      </c>
      <c r="B1030" s="735"/>
      <c r="C1030" s="735"/>
      <c r="D1030" s="735"/>
      <c r="E1030" s="735"/>
      <c r="F1030" s="735"/>
      <c r="G1030" s="735"/>
      <c r="H1030" s="735"/>
      <c r="I1030" s="735"/>
      <c r="J1030" s="735"/>
      <c r="K1030" s="735"/>
      <c r="L1030" s="735"/>
      <c r="M1030" s="735"/>
      <c r="N1030" s="735"/>
      <c r="O1030" s="797"/>
      <c r="P1030" s="797"/>
      <c r="Q1030" s="797"/>
      <c r="R1030" s="797"/>
      <c r="S1030" s="797"/>
      <c r="T1030" s="738" t="s">
        <v>166</v>
      </c>
      <c r="U1030" s="738"/>
      <c r="V1030" s="73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35" t="s">
        <v>172</v>
      </c>
      <c r="B1033" s="735"/>
      <c r="C1033" s="735"/>
      <c r="D1033" s="735"/>
      <c r="E1033" s="735"/>
      <c r="F1033" s="735"/>
      <c r="G1033" s="735"/>
      <c r="H1033" s="735"/>
      <c r="I1033" s="735"/>
      <c r="J1033" s="735"/>
      <c r="K1033" s="735"/>
      <c r="L1033" s="735"/>
      <c r="M1033" s="735"/>
      <c r="N1033" s="735"/>
      <c r="O1033" s="797"/>
      <c r="P1033" s="797"/>
      <c r="Q1033" s="797"/>
      <c r="R1033" s="797"/>
      <c r="S1033" s="797"/>
      <c r="T1033" s="738" t="s">
        <v>166</v>
      </c>
      <c r="U1033" s="738"/>
      <c r="V1033" s="73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35" t="s">
        <v>173</v>
      </c>
      <c r="B1036" s="735"/>
      <c r="C1036" s="735"/>
      <c r="D1036" s="735"/>
      <c r="E1036" s="735"/>
      <c r="F1036" s="735"/>
      <c r="G1036" s="735"/>
      <c r="H1036" s="735"/>
      <c r="I1036" s="735"/>
      <c r="J1036" s="735"/>
      <c r="K1036" s="735"/>
      <c r="L1036" s="735"/>
      <c r="M1036" s="735"/>
      <c r="N1036" s="735"/>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97"/>
      <c r="P1037" s="797"/>
      <c r="Q1037" s="797"/>
      <c r="R1037" s="797"/>
      <c r="S1037" s="797"/>
      <c r="T1037" s="738" t="s">
        <v>166</v>
      </c>
      <c r="U1037" s="738"/>
      <c r="V1037" s="73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2941</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65" t="s">
        <v>177</v>
      </c>
      <c r="H1042" s="765"/>
      <c r="I1042" s="765"/>
      <c r="J1042" s="765"/>
      <c r="K1042" s="765"/>
      <c r="L1042" s="28" t="s">
        <v>18</v>
      </c>
      <c r="M1042" s="28" t="s">
        <v>69</v>
      </c>
      <c r="N1042" s="745" t="s">
        <v>178</v>
      </c>
      <c r="O1042" s="745"/>
      <c r="P1042" s="745"/>
      <c r="Q1042" s="745"/>
      <c r="R1042" s="745"/>
      <c r="S1042" s="745"/>
      <c r="T1042" s="745"/>
      <c r="U1042" s="745"/>
      <c r="V1042" s="745"/>
      <c r="W1042" s="745"/>
      <c r="X1042" s="745"/>
      <c r="Y1042" s="745"/>
      <c r="Z1042" s="745"/>
      <c r="AA1042" s="745"/>
      <c r="AB1042" s="745"/>
      <c r="AC1042" s="745"/>
      <c r="AD1042" s="745"/>
      <c r="AE1042" s="745"/>
      <c r="AF1042" s="745"/>
      <c r="AG1042" s="745"/>
      <c r="AH1042" s="745"/>
      <c r="AI1042" s="745"/>
      <c r="AJ1042" s="28" t="s">
        <v>18</v>
      </c>
      <c r="AK1042" s="28" t="s">
        <v>69</v>
      </c>
      <c r="AL1042" s="765" t="s">
        <v>179</v>
      </c>
      <c r="AM1042" s="765"/>
      <c r="AN1042" s="765"/>
      <c r="AO1042" s="765"/>
      <c r="AP1042" s="765"/>
      <c r="AQ1042" s="765"/>
      <c r="AR1042" s="28" t="s">
        <v>18</v>
      </c>
      <c r="AS1042" s="15"/>
    </row>
    <row r="1043" spans="1:45" x14ac:dyDescent="0.15">
      <c r="A1043" s="15"/>
      <c r="B1043" s="735" t="s">
        <v>180</v>
      </c>
      <c r="C1043" s="735"/>
      <c r="D1043" s="735"/>
      <c r="E1043" s="735"/>
      <c r="F1043" s="28" t="s">
        <v>69</v>
      </c>
      <c r="G1043" s="790"/>
      <c r="H1043" s="790"/>
      <c r="I1043" s="790"/>
      <c r="J1043" s="790"/>
      <c r="K1043" s="790"/>
      <c r="L1043" s="790"/>
      <c r="M1043" s="790"/>
      <c r="N1043" s="790"/>
      <c r="O1043" s="790"/>
      <c r="P1043" s="790"/>
      <c r="Q1043" s="790"/>
      <c r="R1043" s="790"/>
      <c r="S1043" s="790"/>
      <c r="T1043" s="790"/>
      <c r="U1043" s="790"/>
      <c r="V1043" s="790"/>
      <c r="W1043" s="790"/>
      <c r="X1043" s="790"/>
      <c r="Y1043" s="790"/>
      <c r="Z1043" s="790"/>
      <c r="AA1043" s="790"/>
      <c r="AB1043" s="790"/>
      <c r="AC1043" s="790"/>
      <c r="AD1043" s="790"/>
      <c r="AE1043" s="790"/>
      <c r="AF1043" s="790"/>
      <c r="AG1043" s="790"/>
      <c r="AH1043" s="790"/>
      <c r="AI1043" s="790"/>
      <c r="AJ1043" s="43" t="s">
        <v>18</v>
      </c>
      <c r="AK1043" s="43" t="s">
        <v>69</v>
      </c>
      <c r="AL1043" s="798"/>
      <c r="AM1043" s="798"/>
      <c r="AN1043" s="798"/>
      <c r="AO1043" s="798"/>
      <c r="AP1043" s="798"/>
      <c r="AQ1043" s="92" t="s">
        <v>96</v>
      </c>
      <c r="AR1043" s="28" t="s">
        <v>18</v>
      </c>
      <c r="AS1043" s="17"/>
    </row>
    <row r="1044" spans="1:45" x14ac:dyDescent="0.15">
      <c r="A1044" s="15"/>
      <c r="B1044" s="735" t="s">
        <v>181</v>
      </c>
      <c r="C1044" s="735"/>
      <c r="D1044" s="735"/>
      <c r="E1044" s="735"/>
      <c r="F1044" s="28" t="s">
        <v>69</v>
      </c>
      <c r="G1044" s="790"/>
      <c r="H1044" s="790"/>
      <c r="I1044" s="790"/>
      <c r="J1044" s="790"/>
      <c r="K1044" s="790"/>
      <c r="L1044" s="790"/>
      <c r="M1044" s="790"/>
      <c r="N1044" s="790"/>
      <c r="O1044" s="790"/>
      <c r="P1044" s="790"/>
      <c r="Q1044" s="790"/>
      <c r="R1044" s="790"/>
      <c r="S1044" s="790"/>
      <c r="T1044" s="790"/>
      <c r="U1044" s="790"/>
      <c r="V1044" s="790"/>
      <c r="W1044" s="790"/>
      <c r="X1044" s="790"/>
      <c r="Y1044" s="790"/>
      <c r="Z1044" s="790"/>
      <c r="AA1044" s="790"/>
      <c r="AB1044" s="790"/>
      <c r="AC1044" s="790"/>
      <c r="AD1044" s="790"/>
      <c r="AE1044" s="790"/>
      <c r="AF1044" s="790"/>
      <c r="AG1044" s="790"/>
      <c r="AH1044" s="790"/>
      <c r="AI1044" s="790"/>
      <c r="AJ1044" s="43" t="s">
        <v>18</v>
      </c>
      <c r="AK1044" s="43" t="s">
        <v>69</v>
      </c>
      <c r="AL1044" s="798"/>
      <c r="AM1044" s="798"/>
      <c r="AN1044" s="798"/>
      <c r="AO1044" s="798"/>
      <c r="AP1044" s="798"/>
      <c r="AQ1044" s="92" t="s">
        <v>96</v>
      </c>
      <c r="AR1044" s="28" t="s">
        <v>18</v>
      </c>
      <c r="AS1044" s="17"/>
    </row>
    <row r="1045" spans="1:45" x14ac:dyDescent="0.15">
      <c r="A1045" s="15"/>
      <c r="B1045" s="735" t="s">
        <v>182</v>
      </c>
      <c r="C1045" s="735"/>
      <c r="D1045" s="735"/>
      <c r="E1045" s="735"/>
      <c r="F1045" s="28" t="s">
        <v>69</v>
      </c>
      <c r="G1045" s="790"/>
      <c r="H1045" s="790"/>
      <c r="I1045" s="790"/>
      <c r="J1045" s="790"/>
      <c r="K1045" s="790"/>
      <c r="L1045" s="790"/>
      <c r="M1045" s="790"/>
      <c r="N1045" s="790"/>
      <c r="O1045" s="790"/>
      <c r="P1045" s="790"/>
      <c r="Q1045" s="790"/>
      <c r="R1045" s="790"/>
      <c r="S1045" s="790"/>
      <c r="T1045" s="790"/>
      <c r="U1045" s="790"/>
      <c r="V1045" s="790"/>
      <c r="W1045" s="790"/>
      <c r="X1045" s="790"/>
      <c r="Y1045" s="790"/>
      <c r="Z1045" s="790"/>
      <c r="AA1045" s="790"/>
      <c r="AB1045" s="790"/>
      <c r="AC1045" s="790"/>
      <c r="AD1045" s="790"/>
      <c r="AE1045" s="790"/>
      <c r="AF1045" s="790"/>
      <c r="AG1045" s="790"/>
      <c r="AH1045" s="790"/>
      <c r="AI1045" s="790"/>
      <c r="AJ1045" s="43" t="s">
        <v>18</v>
      </c>
      <c r="AK1045" s="43" t="s">
        <v>69</v>
      </c>
      <c r="AL1045" s="798"/>
      <c r="AM1045" s="798"/>
      <c r="AN1045" s="798"/>
      <c r="AO1045" s="798"/>
      <c r="AP1045" s="798"/>
      <c r="AQ1045" s="92" t="s">
        <v>96</v>
      </c>
      <c r="AR1045" s="28" t="s">
        <v>18</v>
      </c>
      <c r="AS1045" s="17"/>
    </row>
    <row r="1046" spans="1:45" x14ac:dyDescent="0.15">
      <c r="A1046" s="15"/>
      <c r="B1046" s="735" t="s">
        <v>183</v>
      </c>
      <c r="C1046" s="735"/>
      <c r="D1046" s="735"/>
      <c r="E1046" s="735"/>
      <c r="F1046" s="28" t="s">
        <v>69</v>
      </c>
      <c r="G1046" s="790"/>
      <c r="H1046" s="790"/>
      <c r="I1046" s="790"/>
      <c r="J1046" s="790"/>
      <c r="K1046" s="790"/>
      <c r="L1046" s="790"/>
      <c r="M1046" s="790"/>
      <c r="N1046" s="790"/>
      <c r="O1046" s="790"/>
      <c r="P1046" s="790"/>
      <c r="Q1046" s="790"/>
      <c r="R1046" s="790"/>
      <c r="S1046" s="790"/>
      <c r="T1046" s="790"/>
      <c r="U1046" s="790"/>
      <c r="V1046" s="790"/>
      <c r="W1046" s="790"/>
      <c r="X1046" s="790"/>
      <c r="Y1046" s="790"/>
      <c r="Z1046" s="790"/>
      <c r="AA1046" s="790"/>
      <c r="AB1046" s="790"/>
      <c r="AC1046" s="790"/>
      <c r="AD1046" s="790"/>
      <c r="AE1046" s="790"/>
      <c r="AF1046" s="790"/>
      <c r="AG1046" s="790"/>
      <c r="AH1046" s="790"/>
      <c r="AI1046" s="790"/>
      <c r="AJ1046" s="43" t="s">
        <v>18</v>
      </c>
      <c r="AK1046" s="43" t="s">
        <v>69</v>
      </c>
      <c r="AL1046" s="798"/>
      <c r="AM1046" s="798"/>
      <c r="AN1046" s="798"/>
      <c r="AO1046" s="798"/>
      <c r="AP1046" s="798"/>
      <c r="AQ1046" s="92" t="s">
        <v>96</v>
      </c>
      <c r="AR1046" s="28" t="s">
        <v>18</v>
      </c>
      <c r="AS1046" s="17"/>
    </row>
    <row r="1047" spans="1:45" x14ac:dyDescent="0.15">
      <c r="A1047" s="15"/>
      <c r="B1047" s="735" t="s">
        <v>184</v>
      </c>
      <c r="C1047" s="735"/>
      <c r="D1047" s="735"/>
      <c r="E1047" s="735"/>
      <c r="F1047" s="28" t="s">
        <v>69</v>
      </c>
      <c r="G1047" s="790"/>
      <c r="H1047" s="790"/>
      <c r="I1047" s="790"/>
      <c r="J1047" s="790"/>
      <c r="K1047" s="790"/>
      <c r="L1047" s="790"/>
      <c r="M1047" s="790"/>
      <c r="N1047" s="790"/>
      <c r="O1047" s="790"/>
      <c r="P1047" s="790"/>
      <c r="Q1047" s="790"/>
      <c r="R1047" s="790"/>
      <c r="S1047" s="790"/>
      <c r="T1047" s="790"/>
      <c r="U1047" s="790"/>
      <c r="V1047" s="790"/>
      <c r="W1047" s="790"/>
      <c r="X1047" s="790"/>
      <c r="Y1047" s="790"/>
      <c r="Z1047" s="790"/>
      <c r="AA1047" s="790"/>
      <c r="AB1047" s="790"/>
      <c r="AC1047" s="790"/>
      <c r="AD1047" s="790"/>
      <c r="AE1047" s="790"/>
      <c r="AF1047" s="790"/>
      <c r="AG1047" s="790"/>
      <c r="AH1047" s="790"/>
      <c r="AI1047" s="790"/>
      <c r="AJ1047" s="43" t="s">
        <v>18</v>
      </c>
      <c r="AK1047" s="43" t="s">
        <v>69</v>
      </c>
      <c r="AL1047" s="798"/>
      <c r="AM1047" s="798"/>
      <c r="AN1047" s="798"/>
      <c r="AO1047" s="798"/>
      <c r="AP1047" s="798"/>
      <c r="AQ1047" s="92" t="s">
        <v>96</v>
      </c>
      <c r="AR1047" s="28" t="s">
        <v>18</v>
      </c>
      <c r="AS1047" s="17"/>
    </row>
    <row r="1048" spans="1:45" x14ac:dyDescent="0.15">
      <c r="A1048" s="15"/>
      <c r="B1048" s="735" t="s">
        <v>185</v>
      </c>
      <c r="C1048" s="735"/>
      <c r="D1048" s="735"/>
      <c r="E1048" s="735"/>
      <c r="F1048" s="28" t="s">
        <v>69</v>
      </c>
      <c r="G1048" s="790"/>
      <c r="H1048" s="790"/>
      <c r="I1048" s="790"/>
      <c r="J1048" s="790"/>
      <c r="K1048" s="790"/>
      <c r="L1048" s="790"/>
      <c r="M1048" s="790"/>
      <c r="N1048" s="790"/>
      <c r="O1048" s="790"/>
      <c r="P1048" s="790"/>
      <c r="Q1048" s="790"/>
      <c r="R1048" s="790"/>
      <c r="S1048" s="790"/>
      <c r="T1048" s="790"/>
      <c r="U1048" s="790"/>
      <c r="V1048" s="790"/>
      <c r="W1048" s="790"/>
      <c r="X1048" s="790"/>
      <c r="Y1048" s="790"/>
      <c r="Z1048" s="790"/>
      <c r="AA1048" s="790"/>
      <c r="AB1048" s="790"/>
      <c r="AC1048" s="790"/>
      <c r="AD1048" s="790"/>
      <c r="AE1048" s="790"/>
      <c r="AF1048" s="790"/>
      <c r="AG1048" s="790"/>
      <c r="AH1048" s="790"/>
      <c r="AI1048" s="790"/>
      <c r="AJ1048" s="43" t="s">
        <v>18</v>
      </c>
      <c r="AK1048" s="43" t="s">
        <v>69</v>
      </c>
      <c r="AL1048" s="798"/>
      <c r="AM1048" s="798"/>
      <c r="AN1048" s="798"/>
      <c r="AO1048" s="798"/>
      <c r="AP1048" s="798"/>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35" t="s">
        <v>186</v>
      </c>
      <c r="B1051" s="735"/>
      <c r="C1051" s="735"/>
      <c r="D1051" s="735"/>
      <c r="E1051" s="735"/>
      <c r="F1051" s="735"/>
      <c r="G1051" s="735"/>
      <c r="H1051" s="735"/>
      <c r="I1051" s="735"/>
      <c r="J1051" s="735"/>
      <c r="K1051" s="735"/>
      <c r="L1051" s="735"/>
      <c r="M1051" s="799" t="s">
        <v>3</v>
      </c>
      <c r="N1051" s="799"/>
      <c r="O1051" s="799"/>
      <c r="P1051" s="799"/>
      <c r="Q1051" s="799"/>
      <c r="R1051" s="799"/>
      <c r="S1051" s="799"/>
      <c r="T1051" s="799"/>
      <c r="U1051" s="799"/>
      <c r="V1051" s="799"/>
      <c r="W1051" s="799"/>
      <c r="X1051" s="799"/>
      <c r="Y1051" s="799"/>
      <c r="Z1051" s="799"/>
      <c r="AA1051" s="799"/>
      <c r="AB1051" s="799"/>
      <c r="AC1051" s="799"/>
      <c r="AD1051" s="799"/>
      <c r="AE1051" s="799"/>
      <c r="AF1051" s="799"/>
      <c r="AG1051" s="799"/>
      <c r="AH1051" s="799"/>
      <c r="AI1051" s="799"/>
      <c r="AJ1051" s="799"/>
      <c r="AK1051" s="799"/>
      <c r="AL1051" s="799"/>
      <c r="AM1051" s="799"/>
      <c r="AN1051" s="799"/>
      <c r="AO1051" s="799"/>
      <c r="AP1051" s="799"/>
      <c r="AQ1051" s="799"/>
      <c r="AR1051" s="799"/>
      <c r="AS1051" s="799"/>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35" t="s">
        <v>187</v>
      </c>
      <c r="B1054" s="735"/>
      <c r="C1054" s="735"/>
      <c r="D1054" s="735"/>
      <c r="E1054" s="735"/>
      <c r="F1054" s="735"/>
      <c r="G1054" s="735"/>
      <c r="H1054" s="735"/>
      <c r="I1054" s="735"/>
      <c r="J1054" s="735"/>
      <c r="K1054" s="735"/>
      <c r="L1054" s="735"/>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9"/>
      <c r="D1055" s="799"/>
      <c r="E1055" s="799"/>
      <c r="F1055" s="799"/>
      <c r="G1055" s="799"/>
      <c r="H1055" s="799"/>
      <c r="I1055" s="799"/>
      <c r="J1055" s="799"/>
      <c r="K1055" s="799"/>
      <c r="L1055" s="799"/>
      <c r="M1055" s="799"/>
      <c r="N1055" s="799"/>
      <c r="O1055" s="799"/>
      <c r="P1055" s="799"/>
      <c r="Q1055" s="799"/>
      <c r="R1055" s="799"/>
      <c r="S1055" s="799"/>
      <c r="T1055" s="799"/>
      <c r="U1055" s="799"/>
      <c r="V1055" s="799"/>
      <c r="W1055" s="799"/>
      <c r="X1055" s="799"/>
      <c r="Y1055" s="799"/>
      <c r="Z1055" s="799"/>
      <c r="AA1055" s="799"/>
      <c r="AB1055" s="799"/>
      <c r="AC1055" s="799"/>
      <c r="AD1055" s="799"/>
      <c r="AE1055" s="799"/>
      <c r="AF1055" s="799"/>
      <c r="AG1055" s="799"/>
      <c r="AH1055" s="799"/>
      <c r="AI1055" s="799"/>
      <c r="AJ1055" s="799"/>
      <c r="AK1055" s="799"/>
      <c r="AL1055" s="799"/>
      <c r="AM1055" s="799"/>
      <c r="AN1055" s="799"/>
      <c r="AO1055" s="799"/>
      <c r="AP1055" s="799"/>
      <c r="AQ1055" s="799"/>
      <c r="AR1055" s="799"/>
      <c r="AS1055" s="799"/>
    </row>
    <row r="1056" spans="1:45" x14ac:dyDescent="0.15">
      <c r="A1056" s="17"/>
      <c r="B1056" s="17"/>
      <c r="C1056" s="799"/>
      <c r="D1056" s="799"/>
      <c r="E1056" s="799"/>
      <c r="F1056" s="799"/>
      <c r="G1056" s="799"/>
      <c r="H1056" s="799"/>
      <c r="I1056" s="799"/>
      <c r="J1056" s="799"/>
      <c r="K1056" s="799"/>
      <c r="L1056" s="799"/>
      <c r="M1056" s="799"/>
      <c r="N1056" s="799"/>
      <c r="O1056" s="799"/>
      <c r="P1056" s="799"/>
      <c r="Q1056" s="799"/>
      <c r="R1056" s="799"/>
      <c r="S1056" s="799"/>
      <c r="T1056" s="799"/>
      <c r="U1056" s="799"/>
      <c r="V1056" s="799"/>
      <c r="W1056" s="799"/>
      <c r="X1056" s="799"/>
      <c r="Y1056" s="799"/>
      <c r="Z1056" s="799"/>
      <c r="AA1056" s="799"/>
      <c r="AB1056" s="799"/>
      <c r="AC1056" s="799"/>
      <c r="AD1056" s="799"/>
      <c r="AE1056" s="799"/>
      <c r="AF1056" s="799"/>
      <c r="AG1056" s="799"/>
      <c r="AH1056" s="799"/>
      <c r="AI1056" s="799"/>
      <c r="AJ1056" s="799"/>
      <c r="AK1056" s="799"/>
      <c r="AL1056" s="799"/>
      <c r="AM1056" s="799"/>
      <c r="AN1056" s="799"/>
      <c r="AO1056" s="799"/>
      <c r="AP1056" s="799"/>
      <c r="AQ1056" s="799"/>
      <c r="AR1056" s="799"/>
      <c r="AS1056" s="799"/>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65" t="s">
        <v>167</v>
      </c>
      <c r="B1060" s="765"/>
      <c r="C1060" s="765"/>
      <c r="D1060" s="765"/>
      <c r="E1060" s="765"/>
      <c r="F1060" s="765"/>
      <c r="G1060" s="765"/>
      <c r="H1060" s="765"/>
      <c r="I1060" s="765"/>
      <c r="J1060" s="765"/>
      <c r="K1060" s="765"/>
      <c r="L1060" s="765"/>
      <c r="M1060" s="765"/>
      <c r="N1060" s="765"/>
      <c r="O1060" s="765"/>
      <c r="P1060" s="765"/>
      <c r="Q1060" s="765"/>
      <c r="R1060" s="765"/>
      <c r="S1060" s="765"/>
      <c r="T1060" s="765"/>
      <c r="U1060" s="765"/>
      <c r="V1060" s="765"/>
      <c r="W1060" s="765"/>
      <c r="X1060" s="765"/>
      <c r="Y1060" s="765"/>
      <c r="Z1060" s="765"/>
      <c r="AA1060" s="765"/>
      <c r="AB1060" s="765"/>
      <c r="AC1060" s="765"/>
      <c r="AD1060" s="765"/>
      <c r="AE1060" s="765"/>
      <c r="AF1060" s="765"/>
      <c r="AG1060" s="765"/>
      <c r="AH1060" s="765"/>
      <c r="AI1060" s="765"/>
      <c r="AJ1060" s="765"/>
      <c r="AK1060" s="765"/>
      <c r="AL1060" s="765"/>
      <c r="AM1060" s="765"/>
      <c r="AN1060" s="765"/>
      <c r="AO1060" s="765"/>
      <c r="AP1060" s="765"/>
      <c r="AQ1060" s="765"/>
      <c r="AR1060" s="765"/>
      <c r="AS1060" s="765"/>
    </row>
    <row r="1061" spans="1:45" outlineLevel="1" x14ac:dyDescent="0.15">
      <c r="A1061" s="15"/>
      <c r="B1061" s="745" t="s">
        <v>168</v>
      </c>
      <c r="C1061" s="745"/>
      <c r="D1061" s="745"/>
      <c r="E1061" s="745"/>
      <c r="F1061" s="745"/>
      <c r="G1061" s="745"/>
      <c r="H1061" s="745"/>
      <c r="I1061" s="745"/>
      <c r="J1061" s="745"/>
      <c r="K1061" s="745"/>
      <c r="L1061" s="745"/>
      <c r="M1061" s="745"/>
      <c r="N1061" s="745"/>
      <c r="O1061" s="745"/>
      <c r="P1061" s="745"/>
      <c r="Q1061" s="745"/>
      <c r="R1061" s="745"/>
      <c r="S1061" s="745"/>
      <c r="T1061" s="745"/>
      <c r="U1061" s="745"/>
      <c r="V1061" s="745"/>
      <c r="W1061" s="745"/>
      <c r="X1061" s="745"/>
      <c r="Y1061" s="745"/>
      <c r="Z1061" s="745"/>
      <c r="AA1061" s="745"/>
      <c r="AB1061" s="745"/>
      <c r="AC1061" s="745"/>
      <c r="AD1061" s="745"/>
      <c r="AE1061" s="745"/>
      <c r="AF1061" s="745"/>
      <c r="AG1061" s="745"/>
      <c r="AH1061" s="745"/>
      <c r="AI1061" s="745"/>
      <c r="AJ1061" s="745"/>
      <c r="AK1061" s="745"/>
      <c r="AL1061" s="745"/>
      <c r="AM1061" s="745"/>
      <c r="AN1061" s="745"/>
      <c r="AO1061" s="745"/>
      <c r="AP1061" s="745"/>
      <c r="AQ1061" s="745"/>
      <c r="AR1061" s="745"/>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5" t="s">
        <v>152</v>
      </c>
      <c r="B1064" s="745"/>
      <c r="C1064" s="745"/>
      <c r="D1064" s="745"/>
      <c r="E1064" s="745"/>
      <c r="F1064" s="745"/>
      <c r="G1064" s="745"/>
      <c r="H1064" s="745"/>
      <c r="I1064" s="745"/>
      <c r="J1064" s="757"/>
      <c r="K1064" s="757"/>
      <c r="L1064" s="757"/>
      <c r="M1064" s="757"/>
      <c r="N1064" s="757"/>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5" t="s">
        <v>169</v>
      </c>
      <c r="B1067" s="745"/>
      <c r="C1067" s="745"/>
      <c r="D1067" s="745"/>
      <c r="E1067" s="745"/>
      <c r="F1067" s="745"/>
      <c r="G1067" s="745"/>
      <c r="H1067" s="745"/>
      <c r="I1067" s="745"/>
      <c r="J1067" s="757" t="s">
        <v>163</v>
      </c>
      <c r="K1067" s="757"/>
      <c r="L1067" s="754"/>
      <c r="M1067" s="754"/>
      <c r="N1067" s="765" t="s">
        <v>133</v>
      </c>
      <c r="O1067" s="765"/>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35" t="s">
        <v>170</v>
      </c>
      <c r="B1070" s="735"/>
      <c r="C1070" s="735"/>
      <c r="D1070" s="735"/>
      <c r="E1070" s="735"/>
      <c r="F1070" s="735"/>
      <c r="G1070" s="735"/>
      <c r="H1070" s="735"/>
      <c r="I1070" s="735"/>
      <c r="J1070" s="735"/>
      <c r="K1070" s="735"/>
      <c r="L1070" s="735"/>
      <c r="M1070" s="735"/>
      <c r="N1070" s="735"/>
      <c r="O1070" s="797"/>
      <c r="P1070" s="797"/>
      <c r="Q1070" s="797"/>
      <c r="R1070" s="797"/>
      <c r="S1070" s="797"/>
      <c r="T1070" s="738" t="s">
        <v>166</v>
      </c>
      <c r="U1070" s="738"/>
      <c r="V1070" s="73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35" t="s">
        <v>171</v>
      </c>
      <c r="B1073" s="735"/>
      <c r="C1073" s="735"/>
      <c r="D1073" s="735"/>
      <c r="E1073" s="735"/>
      <c r="F1073" s="735"/>
      <c r="G1073" s="735"/>
      <c r="H1073" s="735"/>
      <c r="I1073" s="735"/>
      <c r="J1073" s="735"/>
      <c r="K1073" s="735"/>
      <c r="L1073" s="735"/>
      <c r="M1073" s="735"/>
      <c r="N1073" s="735"/>
      <c r="O1073" s="797"/>
      <c r="P1073" s="797"/>
      <c r="Q1073" s="797"/>
      <c r="R1073" s="797"/>
      <c r="S1073" s="797"/>
      <c r="T1073" s="738" t="s">
        <v>166</v>
      </c>
      <c r="U1073" s="738"/>
      <c r="V1073" s="73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35" t="s">
        <v>172</v>
      </c>
      <c r="B1076" s="735"/>
      <c r="C1076" s="735"/>
      <c r="D1076" s="735"/>
      <c r="E1076" s="735"/>
      <c r="F1076" s="735"/>
      <c r="G1076" s="735"/>
      <c r="H1076" s="735"/>
      <c r="I1076" s="735"/>
      <c r="J1076" s="735"/>
      <c r="K1076" s="735"/>
      <c r="L1076" s="735"/>
      <c r="M1076" s="735"/>
      <c r="N1076" s="735"/>
      <c r="O1076" s="797"/>
      <c r="P1076" s="797"/>
      <c r="Q1076" s="797"/>
      <c r="R1076" s="797"/>
      <c r="S1076" s="797"/>
      <c r="T1076" s="738" t="s">
        <v>166</v>
      </c>
      <c r="U1076" s="738"/>
      <c r="V1076" s="73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35" t="s">
        <v>173</v>
      </c>
      <c r="B1079" s="735"/>
      <c r="C1079" s="735"/>
      <c r="D1079" s="735"/>
      <c r="E1079" s="735"/>
      <c r="F1079" s="735"/>
      <c r="G1079" s="735"/>
      <c r="H1079" s="735"/>
      <c r="I1079" s="735"/>
      <c r="J1079" s="735"/>
      <c r="K1079" s="735"/>
      <c r="L1079" s="735"/>
      <c r="M1079" s="735"/>
      <c r="N1079" s="735"/>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97"/>
      <c r="P1080" s="797"/>
      <c r="Q1080" s="797"/>
      <c r="R1080" s="797"/>
      <c r="S1080" s="797"/>
      <c r="T1080" s="738" t="s">
        <v>166</v>
      </c>
      <c r="U1080" s="738"/>
      <c r="V1080" s="73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2941</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65" t="s">
        <v>177</v>
      </c>
      <c r="H1085" s="765"/>
      <c r="I1085" s="765"/>
      <c r="J1085" s="765"/>
      <c r="K1085" s="765"/>
      <c r="L1085" s="28" t="s">
        <v>18</v>
      </c>
      <c r="M1085" s="28" t="s">
        <v>69</v>
      </c>
      <c r="N1085" s="745" t="s">
        <v>178</v>
      </c>
      <c r="O1085" s="745"/>
      <c r="P1085" s="745"/>
      <c r="Q1085" s="745"/>
      <c r="R1085" s="745"/>
      <c r="S1085" s="745"/>
      <c r="T1085" s="745"/>
      <c r="U1085" s="745"/>
      <c r="V1085" s="745"/>
      <c r="W1085" s="745"/>
      <c r="X1085" s="745"/>
      <c r="Y1085" s="745"/>
      <c r="Z1085" s="745"/>
      <c r="AA1085" s="745"/>
      <c r="AB1085" s="745"/>
      <c r="AC1085" s="745"/>
      <c r="AD1085" s="745"/>
      <c r="AE1085" s="745"/>
      <c r="AF1085" s="745"/>
      <c r="AG1085" s="745"/>
      <c r="AH1085" s="745"/>
      <c r="AI1085" s="745"/>
      <c r="AJ1085" s="28" t="s">
        <v>18</v>
      </c>
      <c r="AK1085" s="28" t="s">
        <v>69</v>
      </c>
      <c r="AL1085" s="765" t="s">
        <v>179</v>
      </c>
      <c r="AM1085" s="765"/>
      <c r="AN1085" s="765"/>
      <c r="AO1085" s="765"/>
      <c r="AP1085" s="765"/>
      <c r="AQ1085" s="765"/>
      <c r="AR1085" s="28" t="s">
        <v>18</v>
      </c>
      <c r="AS1085" s="15"/>
    </row>
    <row r="1086" spans="1:54" outlineLevel="1" x14ac:dyDescent="0.15">
      <c r="A1086" s="15"/>
      <c r="B1086" s="735" t="s">
        <v>180</v>
      </c>
      <c r="C1086" s="735"/>
      <c r="D1086" s="735"/>
      <c r="E1086" s="735"/>
      <c r="F1086" s="28" t="s">
        <v>69</v>
      </c>
      <c r="G1086" s="790"/>
      <c r="H1086" s="790"/>
      <c r="I1086" s="790"/>
      <c r="J1086" s="790"/>
      <c r="K1086" s="790"/>
      <c r="L1086" s="790"/>
      <c r="M1086" s="790"/>
      <c r="N1086" s="790"/>
      <c r="O1086" s="790"/>
      <c r="P1086" s="790"/>
      <c r="Q1086" s="790"/>
      <c r="R1086" s="790"/>
      <c r="S1086" s="790"/>
      <c r="T1086" s="790"/>
      <c r="U1086" s="790"/>
      <c r="V1086" s="790"/>
      <c r="W1086" s="790"/>
      <c r="X1086" s="790"/>
      <c r="Y1086" s="790"/>
      <c r="Z1086" s="790"/>
      <c r="AA1086" s="790"/>
      <c r="AB1086" s="790"/>
      <c r="AC1086" s="790"/>
      <c r="AD1086" s="790"/>
      <c r="AE1086" s="790"/>
      <c r="AF1086" s="790"/>
      <c r="AG1086" s="790"/>
      <c r="AH1086" s="790"/>
      <c r="AI1086" s="790"/>
      <c r="AJ1086" s="43" t="s">
        <v>18</v>
      </c>
      <c r="AK1086" s="43" t="s">
        <v>69</v>
      </c>
      <c r="AL1086" s="798"/>
      <c r="AM1086" s="798"/>
      <c r="AN1086" s="798"/>
      <c r="AO1086" s="798"/>
      <c r="AP1086" s="798"/>
      <c r="AQ1086" s="92" t="s">
        <v>96</v>
      </c>
      <c r="AR1086" s="28" t="s">
        <v>18</v>
      </c>
      <c r="AS1086" s="17"/>
    </row>
    <row r="1087" spans="1:54" outlineLevel="1" x14ac:dyDescent="0.15">
      <c r="A1087" s="15"/>
      <c r="B1087" s="735" t="s">
        <v>181</v>
      </c>
      <c r="C1087" s="735"/>
      <c r="D1087" s="735"/>
      <c r="E1087" s="735"/>
      <c r="F1087" s="28" t="s">
        <v>69</v>
      </c>
      <c r="G1087" s="790"/>
      <c r="H1087" s="790"/>
      <c r="I1087" s="790"/>
      <c r="J1087" s="790"/>
      <c r="K1087" s="790"/>
      <c r="L1087" s="790"/>
      <c r="M1087" s="790"/>
      <c r="N1087" s="790"/>
      <c r="O1087" s="790"/>
      <c r="P1087" s="790"/>
      <c r="Q1087" s="790"/>
      <c r="R1087" s="790"/>
      <c r="S1087" s="790"/>
      <c r="T1087" s="790"/>
      <c r="U1087" s="790"/>
      <c r="V1087" s="790"/>
      <c r="W1087" s="790"/>
      <c r="X1087" s="790"/>
      <c r="Y1087" s="790"/>
      <c r="Z1087" s="790"/>
      <c r="AA1087" s="790"/>
      <c r="AB1087" s="790"/>
      <c r="AC1087" s="790"/>
      <c r="AD1087" s="790"/>
      <c r="AE1087" s="790"/>
      <c r="AF1087" s="790"/>
      <c r="AG1087" s="790"/>
      <c r="AH1087" s="790"/>
      <c r="AI1087" s="790"/>
      <c r="AJ1087" s="43" t="s">
        <v>18</v>
      </c>
      <c r="AK1087" s="43" t="s">
        <v>69</v>
      </c>
      <c r="AL1087" s="798"/>
      <c r="AM1087" s="798"/>
      <c r="AN1087" s="798"/>
      <c r="AO1087" s="798"/>
      <c r="AP1087" s="798"/>
      <c r="AQ1087" s="92" t="s">
        <v>96</v>
      </c>
      <c r="AR1087" s="28" t="s">
        <v>18</v>
      </c>
      <c r="AS1087" s="17"/>
    </row>
    <row r="1088" spans="1:54" outlineLevel="1" x14ac:dyDescent="0.15">
      <c r="A1088" s="15"/>
      <c r="B1088" s="735" t="s">
        <v>182</v>
      </c>
      <c r="C1088" s="735"/>
      <c r="D1088" s="735"/>
      <c r="E1088" s="735"/>
      <c r="F1088" s="28" t="s">
        <v>69</v>
      </c>
      <c r="G1088" s="790"/>
      <c r="H1088" s="790"/>
      <c r="I1088" s="790"/>
      <c r="J1088" s="790"/>
      <c r="K1088" s="790"/>
      <c r="L1088" s="790"/>
      <c r="M1088" s="790"/>
      <c r="N1088" s="790"/>
      <c r="O1088" s="790"/>
      <c r="P1088" s="790"/>
      <c r="Q1088" s="790"/>
      <c r="R1088" s="790"/>
      <c r="S1088" s="790"/>
      <c r="T1088" s="790"/>
      <c r="U1088" s="790"/>
      <c r="V1088" s="790"/>
      <c r="W1088" s="790"/>
      <c r="X1088" s="790"/>
      <c r="Y1088" s="790"/>
      <c r="Z1088" s="790"/>
      <c r="AA1088" s="790"/>
      <c r="AB1088" s="790"/>
      <c r="AC1088" s="790"/>
      <c r="AD1088" s="790"/>
      <c r="AE1088" s="790"/>
      <c r="AF1088" s="790"/>
      <c r="AG1088" s="790"/>
      <c r="AH1088" s="790"/>
      <c r="AI1088" s="790"/>
      <c r="AJ1088" s="43" t="s">
        <v>18</v>
      </c>
      <c r="AK1088" s="43" t="s">
        <v>69</v>
      </c>
      <c r="AL1088" s="798"/>
      <c r="AM1088" s="798"/>
      <c r="AN1088" s="798"/>
      <c r="AO1088" s="798"/>
      <c r="AP1088" s="798"/>
      <c r="AQ1088" s="92" t="s">
        <v>96</v>
      </c>
      <c r="AR1088" s="28" t="s">
        <v>18</v>
      </c>
      <c r="AS1088" s="17"/>
    </row>
    <row r="1089" spans="1:45" outlineLevel="1" x14ac:dyDescent="0.15">
      <c r="A1089" s="15"/>
      <c r="B1089" s="735" t="s">
        <v>183</v>
      </c>
      <c r="C1089" s="735"/>
      <c r="D1089" s="735"/>
      <c r="E1089" s="735"/>
      <c r="F1089" s="28" t="s">
        <v>69</v>
      </c>
      <c r="G1089" s="790"/>
      <c r="H1089" s="790"/>
      <c r="I1089" s="790"/>
      <c r="J1089" s="790"/>
      <c r="K1089" s="790"/>
      <c r="L1089" s="790"/>
      <c r="M1089" s="790"/>
      <c r="N1089" s="790"/>
      <c r="O1089" s="790"/>
      <c r="P1089" s="790"/>
      <c r="Q1089" s="790"/>
      <c r="R1089" s="790"/>
      <c r="S1089" s="790"/>
      <c r="T1089" s="790"/>
      <c r="U1089" s="790"/>
      <c r="V1089" s="790"/>
      <c r="W1089" s="790"/>
      <c r="X1089" s="790"/>
      <c r="Y1089" s="790"/>
      <c r="Z1089" s="790"/>
      <c r="AA1089" s="790"/>
      <c r="AB1089" s="790"/>
      <c r="AC1089" s="790"/>
      <c r="AD1089" s="790"/>
      <c r="AE1089" s="790"/>
      <c r="AF1089" s="790"/>
      <c r="AG1089" s="790"/>
      <c r="AH1089" s="790"/>
      <c r="AI1089" s="790"/>
      <c r="AJ1089" s="43" t="s">
        <v>18</v>
      </c>
      <c r="AK1089" s="43" t="s">
        <v>69</v>
      </c>
      <c r="AL1089" s="798"/>
      <c r="AM1089" s="798"/>
      <c r="AN1089" s="798"/>
      <c r="AO1089" s="798"/>
      <c r="AP1089" s="798"/>
      <c r="AQ1089" s="92" t="s">
        <v>96</v>
      </c>
      <c r="AR1089" s="28" t="s">
        <v>18</v>
      </c>
      <c r="AS1089" s="17"/>
    </row>
    <row r="1090" spans="1:45" outlineLevel="1" x14ac:dyDescent="0.15">
      <c r="A1090" s="15"/>
      <c r="B1090" s="735" t="s">
        <v>184</v>
      </c>
      <c r="C1090" s="735"/>
      <c r="D1090" s="735"/>
      <c r="E1090" s="735"/>
      <c r="F1090" s="28" t="s">
        <v>69</v>
      </c>
      <c r="G1090" s="790"/>
      <c r="H1090" s="790"/>
      <c r="I1090" s="790"/>
      <c r="J1090" s="790"/>
      <c r="K1090" s="790"/>
      <c r="L1090" s="790"/>
      <c r="M1090" s="790"/>
      <c r="N1090" s="790"/>
      <c r="O1090" s="790"/>
      <c r="P1090" s="790"/>
      <c r="Q1090" s="790"/>
      <c r="R1090" s="790"/>
      <c r="S1090" s="790"/>
      <c r="T1090" s="790"/>
      <c r="U1090" s="790"/>
      <c r="V1090" s="790"/>
      <c r="W1090" s="790"/>
      <c r="X1090" s="790"/>
      <c r="Y1090" s="790"/>
      <c r="Z1090" s="790"/>
      <c r="AA1090" s="790"/>
      <c r="AB1090" s="790"/>
      <c r="AC1090" s="790"/>
      <c r="AD1090" s="790"/>
      <c r="AE1090" s="790"/>
      <c r="AF1090" s="790"/>
      <c r="AG1090" s="790"/>
      <c r="AH1090" s="790"/>
      <c r="AI1090" s="790"/>
      <c r="AJ1090" s="43" t="s">
        <v>18</v>
      </c>
      <c r="AK1090" s="43" t="s">
        <v>69</v>
      </c>
      <c r="AL1090" s="798"/>
      <c r="AM1090" s="798"/>
      <c r="AN1090" s="798"/>
      <c r="AO1090" s="798"/>
      <c r="AP1090" s="798"/>
      <c r="AQ1090" s="92" t="s">
        <v>96</v>
      </c>
      <c r="AR1090" s="28" t="s">
        <v>18</v>
      </c>
      <c r="AS1090" s="17"/>
    </row>
    <row r="1091" spans="1:45" outlineLevel="1" x14ac:dyDescent="0.15">
      <c r="A1091" s="15"/>
      <c r="B1091" s="735" t="s">
        <v>185</v>
      </c>
      <c r="C1091" s="735"/>
      <c r="D1091" s="735"/>
      <c r="E1091" s="735"/>
      <c r="F1091" s="28" t="s">
        <v>69</v>
      </c>
      <c r="G1091" s="790"/>
      <c r="H1091" s="790"/>
      <c r="I1091" s="790"/>
      <c r="J1091" s="790"/>
      <c r="K1091" s="790"/>
      <c r="L1091" s="790"/>
      <c r="M1091" s="790"/>
      <c r="N1091" s="790"/>
      <c r="O1091" s="790"/>
      <c r="P1091" s="790"/>
      <c r="Q1091" s="790"/>
      <c r="R1091" s="790"/>
      <c r="S1091" s="790"/>
      <c r="T1091" s="790"/>
      <c r="U1091" s="790"/>
      <c r="V1091" s="790"/>
      <c r="W1091" s="790"/>
      <c r="X1091" s="790"/>
      <c r="Y1091" s="790"/>
      <c r="Z1091" s="790"/>
      <c r="AA1091" s="790"/>
      <c r="AB1091" s="790"/>
      <c r="AC1091" s="790"/>
      <c r="AD1091" s="790"/>
      <c r="AE1091" s="790"/>
      <c r="AF1091" s="790"/>
      <c r="AG1091" s="790"/>
      <c r="AH1091" s="790"/>
      <c r="AI1091" s="790"/>
      <c r="AJ1091" s="43" t="s">
        <v>18</v>
      </c>
      <c r="AK1091" s="43" t="s">
        <v>69</v>
      </c>
      <c r="AL1091" s="798"/>
      <c r="AM1091" s="798"/>
      <c r="AN1091" s="798"/>
      <c r="AO1091" s="798"/>
      <c r="AP1091" s="798"/>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35" t="s">
        <v>186</v>
      </c>
      <c r="B1094" s="735"/>
      <c r="C1094" s="735"/>
      <c r="D1094" s="735"/>
      <c r="E1094" s="735"/>
      <c r="F1094" s="735"/>
      <c r="G1094" s="735"/>
      <c r="H1094" s="735"/>
      <c r="I1094" s="735"/>
      <c r="J1094" s="735"/>
      <c r="K1094" s="735"/>
      <c r="L1094" s="735"/>
      <c r="M1094" s="799" t="s">
        <v>3</v>
      </c>
      <c r="N1094" s="799"/>
      <c r="O1094" s="799"/>
      <c r="P1094" s="799"/>
      <c r="Q1094" s="799"/>
      <c r="R1094" s="799"/>
      <c r="S1094" s="799"/>
      <c r="T1094" s="799"/>
      <c r="U1094" s="799"/>
      <c r="V1094" s="799"/>
      <c r="W1094" s="799"/>
      <c r="X1094" s="799"/>
      <c r="Y1094" s="799"/>
      <c r="Z1094" s="799"/>
      <c r="AA1094" s="799"/>
      <c r="AB1094" s="799"/>
      <c r="AC1094" s="799"/>
      <c r="AD1094" s="799"/>
      <c r="AE1094" s="799"/>
      <c r="AF1094" s="799"/>
      <c r="AG1094" s="799"/>
      <c r="AH1094" s="799"/>
      <c r="AI1094" s="799"/>
      <c r="AJ1094" s="799"/>
      <c r="AK1094" s="799"/>
      <c r="AL1094" s="799"/>
      <c r="AM1094" s="799"/>
      <c r="AN1094" s="799"/>
      <c r="AO1094" s="799"/>
      <c r="AP1094" s="799"/>
      <c r="AQ1094" s="799"/>
      <c r="AR1094" s="799"/>
      <c r="AS1094" s="799"/>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35" t="s">
        <v>187</v>
      </c>
      <c r="B1097" s="735"/>
      <c r="C1097" s="735"/>
      <c r="D1097" s="735"/>
      <c r="E1097" s="735"/>
      <c r="F1097" s="735"/>
      <c r="G1097" s="735"/>
      <c r="H1097" s="735"/>
      <c r="I1097" s="735"/>
      <c r="J1097" s="735"/>
      <c r="K1097" s="735"/>
      <c r="L1097" s="735"/>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9"/>
      <c r="D1098" s="799"/>
      <c r="E1098" s="799"/>
      <c r="F1098" s="799"/>
      <c r="G1098" s="799"/>
      <c r="H1098" s="799"/>
      <c r="I1098" s="799"/>
      <c r="J1098" s="799"/>
      <c r="K1098" s="799"/>
      <c r="L1098" s="799"/>
      <c r="M1098" s="799"/>
      <c r="N1098" s="799"/>
      <c r="O1098" s="799"/>
      <c r="P1098" s="799"/>
      <c r="Q1098" s="799"/>
      <c r="R1098" s="799"/>
      <c r="S1098" s="799"/>
      <c r="T1098" s="799"/>
      <c r="U1098" s="799"/>
      <c r="V1098" s="799"/>
      <c r="W1098" s="799"/>
      <c r="X1098" s="799"/>
      <c r="Y1098" s="799"/>
      <c r="Z1098" s="799"/>
      <c r="AA1098" s="799"/>
      <c r="AB1098" s="799"/>
      <c r="AC1098" s="799"/>
      <c r="AD1098" s="799"/>
      <c r="AE1098" s="799"/>
      <c r="AF1098" s="799"/>
      <c r="AG1098" s="799"/>
      <c r="AH1098" s="799"/>
      <c r="AI1098" s="799"/>
      <c r="AJ1098" s="799"/>
      <c r="AK1098" s="799"/>
      <c r="AL1098" s="799"/>
      <c r="AM1098" s="799"/>
      <c r="AN1098" s="799"/>
      <c r="AO1098" s="799"/>
      <c r="AP1098" s="799"/>
      <c r="AQ1098" s="799"/>
      <c r="AR1098" s="799"/>
      <c r="AS1098" s="799"/>
    </row>
    <row r="1099" spans="1:45" outlineLevel="1" x14ac:dyDescent="0.15">
      <c r="A1099" s="17"/>
      <c r="B1099" s="17"/>
      <c r="C1099" s="799"/>
      <c r="D1099" s="799"/>
      <c r="E1099" s="799"/>
      <c r="F1099" s="799"/>
      <c r="G1099" s="799"/>
      <c r="H1099" s="799"/>
      <c r="I1099" s="799"/>
      <c r="J1099" s="799"/>
      <c r="K1099" s="799"/>
      <c r="L1099" s="799"/>
      <c r="M1099" s="799"/>
      <c r="N1099" s="799"/>
      <c r="O1099" s="799"/>
      <c r="P1099" s="799"/>
      <c r="Q1099" s="799"/>
      <c r="R1099" s="799"/>
      <c r="S1099" s="799"/>
      <c r="T1099" s="799"/>
      <c r="U1099" s="799"/>
      <c r="V1099" s="799"/>
      <c r="W1099" s="799"/>
      <c r="X1099" s="799"/>
      <c r="Y1099" s="799"/>
      <c r="Z1099" s="799"/>
      <c r="AA1099" s="799"/>
      <c r="AB1099" s="799"/>
      <c r="AC1099" s="799"/>
      <c r="AD1099" s="799"/>
      <c r="AE1099" s="799"/>
      <c r="AF1099" s="799"/>
      <c r="AG1099" s="799"/>
      <c r="AH1099" s="799"/>
      <c r="AI1099" s="799"/>
      <c r="AJ1099" s="799"/>
      <c r="AK1099" s="799"/>
      <c r="AL1099" s="799"/>
      <c r="AM1099" s="799"/>
      <c r="AN1099" s="799"/>
      <c r="AO1099" s="799"/>
      <c r="AP1099" s="799"/>
      <c r="AQ1099" s="799"/>
      <c r="AR1099" s="799"/>
      <c r="AS1099" s="799"/>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65" t="s">
        <v>167</v>
      </c>
      <c r="B1109" s="765"/>
      <c r="C1109" s="765"/>
      <c r="D1109" s="765"/>
      <c r="E1109" s="765"/>
      <c r="F1109" s="765"/>
      <c r="G1109" s="765"/>
      <c r="H1109" s="765"/>
      <c r="I1109" s="765"/>
      <c r="J1109" s="765"/>
      <c r="K1109" s="765"/>
      <c r="L1109" s="765"/>
      <c r="M1109" s="765"/>
      <c r="N1109" s="765"/>
      <c r="O1109" s="765"/>
      <c r="P1109" s="765"/>
      <c r="Q1109" s="765"/>
      <c r="R1109" s="765"/>
      <c r="S1109" s="765"/>
      <c r="T1109" s="765"/>
      <c r="U1109" s="765"/>
      <c r="V1109" s="765"/>
      <c r="W1109" s="765"/>
      <c r="X1109" s="765"/>
      <c r="Y1109" s="765"/>
      <c r="Z1109" s="765"/>
      <c r="AA1109" s="765"/>
      <c r="AB1109" s="765"/>
      <c r="AC1109" s="765"/>
      <c r="AD1109" s="765"/>
      <c r="AE1109" s="765"/>
      <c r="AF1109" s="765"/>
      <c r="AG1109" s="765"/>
      <c r="AH1109" s="765"/>
      <c r="AI1109" s="765"/>
      <c r="AJ1109" s="765"/>
      <c r="AK1109" s="765"/>
      <c r="AL1109" s="765"/>
      <c r="AM1109" s="765"/>
      <c r="AN1109" s="765"/>
      <c r="AO1109" s="765"/>
      <c r="AP1109" s="765"/>
      <c r="AQ1109" s="765"/>
      <c r="AR1109" s="765"/>
      <c r="AS1109" s="765"/>
    </row>
    <row r="1110" spans="1:45" x14ac:dyDescent="0.15">
      <c r="A1110" s="15"/>
      <c r="B1110" s="745" t="s">
        <v>168</v>
      </c>
      <c r="C1110" s="745"/>
      <c r="D1110" s="745"/>
      <c r="E1110" s="745"/>
      <c r="F1110" s="745"/>
      <c r="G1110" s="745"/>
      <c r="H1110" s="745"/>
      <c r="I1110" s="745"/>
      <c r="J1110" s="745"/>
      <c r="K1110" s="745"/>
      <c r="L1110" s="745"/>
      <c r="M1110" s="745"/>
      <c r="N1110" s="745"/>
      <c r="O1110" s="745"/>
      <c r="P1110" s="745"/>
      <c r="Q1110" s="745"/>
      <c r="R1110" s="745"/>
      <c r="S1110" s="745"/>
      <c r="T1110" s="745"/>
      <c r="U1110" s="745"/>
      <c r="V1110" s="745"/>
      <c r="W1110" s="745"/>
      <c r="X1110" s="745"/>
      <c r="Y1110" s="745"/>
      <c r="Z1110" s="745"/>
      <c r="AA1110" s="745"/>
      <c r="AB1110" s="745"/>
      <c r="AC1110" s="745"/>
      <c r="AD1110" s="745"/>
      <c r="AE1110" s="745"/>
      <c r="AF1110" s="745"/>
      <c r="AG1110" s="745"/>
      <c r="AH1110" s="745"/>
      <c r="AI1110" s="745"/>
      <c r="AJ1110" s="745"/>
      <c r="AK1110" s="745"/>
      <c r="AL1110" s="745"/>
      <c r="AM1110" s="745"/>
      <c r="AN1110" s="745"/>
      <c r="AO1110" s="745"/>
      <c r="AP1110" s="745"/>
      <c r="AQ1110" s="745"/>
      <c r="AR1110" s="745"/>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5" t="s">
        <v>152</v>
      </c>
      <c r="B1113" s="745"/>
      <c r="C1113" s="745"/>
      <c r="D1113" s="745"/>
      <c r="E1113" s="745"/>
      <c r="F1113" s="745"/>
      <c r="G1113" s="745"/>
      <c r="H1113" s="745"/>
      <c r="I1113" s="745"/>
      <c r="J1113" s="757"/>
      <c r="K1113" s="757"/>
      <c r="L1113" s="757"/>
      <c r="M1113" s="757"/>
      <c r="N1113" s="757"/>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5" t="s">
        <v>169</v>
      </c>
      <c r="B1116" s="745"/>
      <c r="C1116" s="745"/>
      <c r="D1116" s="745"/>
      <c r="E1116" s="745"/>
      <c r="F1116" s="745"/>
      <c r="G1116" s="745"/>
      <c r="H1116" s="745"/>
      <c r="I1116" s="745"/>
      <c r="J1116" s="757" t="s">
        <v>347</v>
      </c>
      <c r="K1116" s="757"/>
      <c r="L1116" s="754"/>
      <c r="M1116" s="754"/>
      <c r="N1116" s="765" t="s">
        <v>133</v>
      </c>
      <c r="O1116" s="76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35" t="s">
        <v>170</v>
      </c>
      <c r="B1119" s="735"/>
      <c r="C1119" s="735"/>
      <c r="D1119" s="735"/>
      <c r="E1119" s="735"/>
      <c r="F1119" s="735"/>
      <c r="G1119" s="735"/>
      <c r="H1119" s="735"/>
      <c r="I1119" s="735"/>
      <c r="J1119" s="735"/>
      <c r="K1119" s="735"/>
      <c r="L1119" s="735"/>
      <c r="M1119" s="735"/>
      <c r="N1119" s="735"/>
      <c r="O1119" s="797"/>
      <c r="P1119" s="797"/>
      <c r="Q1119" s="797"/>
      <c r="R1119" s="797"/>
      <c r="S1119" s="797"/>
      <c r="T1119" s="738" t="s">
        <v>166</v>
      </c>
      <c r="U1119" s="738"/>
      <c r="V1119" s="73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35" t="s">
        <v>171</v>
      </c>
      <c r="B1122" s="735"/>
      <c r="C1122" s="735"/>
      <c r="D1122" s="735"/>
      <c r="E1122" s="735"/>
      <c r="F1122" s="735"/>
      <c r="G1122" s="735"/>
      <c r="H1122" s="735"/>
      <c r="I1122" s="735"/>
      <c r="J1122" s="735"/>
      <c r="K1122" s="735"/>
      <c r="L1122" s="735"/>
      <c r="M1122" s="735"/>
      <c r="N1122" s="735"/>
      <c r="O1122" s="797"/>
      <c r="P1122" s="797"/>
      <c r="Q1122" s="797"/>
      <c r="R1122" s="797"/>
      <c r="S1122" s="797"/>
      <c r="T1122" s="738" t="s">
        <v>166</v>
      </c>
      <c r="U1122" s="738"/>
      <c r="V1122" s="73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35" t="s">
        <v>172</v>
      </c>
      <c r="B1125" s="735"/>
      <c r="C1125" s="735"/>
      <c r="D1125" s="735"/>
      <c r="E1125" s="735"/>
      <c r="F1125" s="735"/>
      <c r="G1125" s="735"/>
      <c r="H1125" s="735"/>
      <c r="I1125" s="735"/>
      <c r="J1125" s="735"/>
      <c r="K1125" s="735"/>
      <c r="L1125" s="735"/>
      <c r="M1125" s="735"/>
      <c r="N1125" s="735"/>
      <c r="O1125" s="797"/>
      <c r="P1125" s="797"/>
      <c r="Q1125" s="797"/>
      <c r="R1125" s="797"/>
      <c r="S1125" s="797"/>
      <c r="T1125" s="738" t="s">
        <v>166</v>
      </c>
      <c r="U1125" s="738"/>
      <c r="V1125" s="73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35" t="s">
        <v>173</v>
      </c>
      <c r="B1128" s="735"/>
      <c r="C1128" s="735"/>
      <c r="D1128" s="735"/>
      <c r="E1128" s="735"/>
      <c r="F1128" s="735"/>
      <c r="G1128" s="735"/>
      <c r="H1128" s="735"/>
      <c r="I1128" s="735"/>
      <c r="J1128" s="735"/>
      <c r="K1128" s="735"/>
      <c r="L1128" s="735"/>
      <c r="M1128" s="735"/>
      <c r="N1128" s="735"/>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97"/>
      <c r="P1129" s="797"/>
      <c r="Q1129" s="797"/>
      <c r="R1129" s="797"/>
      <c r="S1129" s="797"/>
      <c r="T1129" s="738" t="s">
        <v>166</v>
      </c>
      <c r="U1129" s="738"/>
      <c r="V1129" s="73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2941</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65" t="s">
        <v>177</v>
      </c>
      <c r="H1134" s="765"/>
      <c r="I1134" s="765"/>
      <c r="J1134" s="765"/>
      <c r="K1134" s="765"/>
      <c r="L1134" s="28" t="s">
        <v>18</v>
      </c>
      <c r="M1134" s="28" t="s">
        <v>69</v>
      </c>
      <c r="N1134" s="745" t="s">
        <v>178</v>
      </c>
      <c r="O1134" s="745"/>
      <c r="P1134" s="745"/>
      <c r="Q1134" s="745"/>
      <c r="R1134" s="745"/>
      <c r="S1134" s="745"/>
      <c r="T1134" s="745"/>
      <c r="U1134" s="745"/>
      <c r="V1134" s="745"/>
      <c r="W1134" s="745"/>
      <c r="X1134" s="745"/>
      <c r="Y1134" s="745"/>
      <c r="Z1134" s="745"/>
      <c r="AA1134" s="745"/>
      <c r="AB1134" s="745"/>
      <c r="AC1134" s="745"/>
      <c r="AD1134" s="745"/>
      <c r="AE1134" s="745"/>
      <c r="AF1134" s="745"/>
      <c r="AG1134" s="745"/>
      <c r="AH1134" s="745"/>
      <c r="AI1134" s="745"/>
      <c r="AJ1134" s="28" t="s">
        <v>18</v>
      </c>
      <c r="AK1134" s="28" t="s">
        <v>69</v>
      </c>
      <c r="AL1134" s="765" t="s">
        <v>179</v>
      </c>
      <c r="AM1134" s="765"/>
      <c r="AN1134" s="765"/>
      <c r="AO1134" s="765"/>
      <c r="AP1134" s="765"/>
      <c r="AQ1134" s="765"/>
      <c r="AR1134" s="28" t="s">
        <v>18</v>
      </c>
      <c r="AS1134" s="15"/>
    </row>
    <row r="1135" spans="1:54" x14ac:dyDescent="0.15">
      <c r="A1135" s="15"/>
      <c r="B1135" s="735" t="s">
        <v>180</v>
      </c>
      <c r="C1135" s="735"/>
      <c r="D1135" s="735"/>
      <c r="E1135" s="735"/>
      <c r="F1135" s="28" t="s">
        <v>69</v>
      </c>
      <c r="G1135" s="790"/>
      <c r="H1135" s="790"/>
      <c r="I1135" s="790"/>
      <c r="J1135" s="790"/>
      <c r="K1135" s="790"/>
      <c r="L1135" s="790"/>
      <c r="M1135" s="790"/>
      <c r="N1135" s="790"/>
      <c r="O1135" s="790"/>
      <c r="P1135" s="790"/>
      <c r="Q1135" s="790"/>
      <c r="R1135" s="790"/>
      <c r="S1135" s="790"/>
      <c r="T1135" s="790"/>
      <c r="U1135" s="790"/>
      <c r="V1135" s="790"/>
      <c r="W1135" s="790"/>
      <c r="X1135" s="790"/>
      <c r="Y1135" s="790"/>
      <c r="Z1135" s="790"/>
      <c r="AA1135" s="790"/>
      <c r="AB1135" s="790"/>
      <c r="AC1135" s="790"/>
      <c r="AD1135" s="790"/>
      <c r="AE1135" s="790"/>
      <c r="AF1135" s="790"/>
      <c r="AG1135" s="790"/>
      <c r="AH1135" s="790"/>
      <c r="AI1135" s="790"/>
      <c r="AJ1135" s="43" t="s">
        <v>18</v>
      </c>
      <c r="AK1135" s="43" t="s">
        <v>69</v>
      </c>
      <c r="AL1135" s="798"/>
      <c r="AM1135" s="798"/>
      <c r="AN1135" s="798"/>
      <c r="AO1135" s="798"/>
      <c r="AP1135" s="798"/>
      <c r="AQ1135" s="92" t="s">
        <v>96</v>
      </c>
      <c r="AR1135" s="28" t="s">
        <v>18</v>
      </c>
      <c r="AS1135" s="17"/>
    </row>
    <row r="1136" spans="1:54" x14ac:dyDescent="0.15">
      <c r="A1136" s="15"/>
      <c r="B1136" s="735" t="s">
        <v>181</v>
      </c>
      <c r="C1136" s="735"/>
      <c r="D1136" s="735"/>
      <c r="E1136" s="735"/>
      <c r="F1136" s="28" t="s">
        <v>69</v>
      </c>
      <c r="G1136" s="790"/>
      <c r="H1136" s="790"/>
      <c r="I1136" s="790"/>
      <c r="J1136" s="790"/>
      <c r="K1136" s="790"/>
      <c r="L1136" s="790"/>
      <c r="M1136" s="790"/>
      <c r="N1136" s="790"/>
      <c r="O1136" s="790"/>
      <c r="P1136" s="790"/>
      <c r="Q1136" s="790"/>
      <c r="R1136" s="790"/>
      <c r="S1136" s="790"/>
      <c r="T1136" s="790"/>
      <c r="U1136" s="790"/>
      <c r="V1136" s="790"/>
      <c r="W1136" s="790"/>
      <c r="X1136" s="790"/>
      <c r="Y1136" s="790"/>
      <c r="Z1136" s="790"/>
      <c r="AA1136" s="790"/>
      <c r="AB1136" s="790"/>
      <c r="AC1136" s="790"/>
      <c r="AD1136" s="790"/>
      <c r="AE1136" s="790"/>
      <c r="AF1136" s="790"/>
      <c r="AG1136" s="790"/>
      <c r="AH1136" s="790"/>
      <c r="AI1136" s="790"/>
      <c r="AJ1136" s="43" t="s">
        <v>18</v>
      </c>
      <c r="AK1136" s="43" t="s">
        <v>69</v>
      </c>
      <c r="AL1136" s="798"/>
      <c r="AM1136" s="798"/>
      <c r="AN1136" s="798"/>
      <c r="AO1136" s="798"/>
      <c r="AP1136" s="798"/>
      <c r="AQ1136" s="92" t="s">
        <v>96</v>
      </c>
      <c r="AR1136" s="28" t="s">
        <v>18</v>
      </c>
      <c r="AS1136" s="17"/>
    </row>
    <row r="1137" spans="1:45" x14ac:dyDescent="0.15">
      <c r="A1137" s="15"/>
      <c r="B1137" s="735" t="s">
        <v>182</v>
      </c>
      <c r="C1137" s="735"/>
      <c r="D1137" s="735"/>
      <c r="E1137" s="735"/>
      <c r="F1137" s="28" t="s">
        <v>69</v>
      </c>
      <c r="G1137" s="790"/>
      <c r="H1137" s="790"/>
      <c r="I1137" s="790"/>
      <c r="J1137" s="790"/>
      <c r="K1137" s="790"/>
      <c r="L1137" s="790"/>
      <c r="M1137" s="790"/>
      <c r="N1137" s="790"/>
      <c r="O1137" s="790"/>
      <c r="P1137" s="790"/>
      <c r="Q1137" s="790"/>
      <c r="R1137" s="790"/>
      <c r="S1137" s="790"/>
      <c r="T1137" s="790"/>
      <c r="U1137" s="790"/>
      <c r="V1137" s="790"/>
      <c r="W1137" s="790"/>
      <c r="X1137" s="790"/>
      <c r="Y1137" s="790"/>
      <c r="Z1137" s="790"/>
      <c r="AA1137" s="790"/>
      <c r="AB1137" s="790"/>
      <c r="AC1137" s="790"/>
      <c r="AD1137" s="790"/>
      <c r="AE1137" s="790"/>
      <c r="AF1137" s="790"/>
      <c r="AG1137" s="790"/>
      <c r="AH1137" s="790"/>
      <c r="AI1137" s="790"/>
      <c r="AJ1137" s="43" t="s">
        <v>18</v>
      </c>
      <c r="AK1137" s="43" t="s">
        <v>69</v>
      </c>
      <c r="AL1137" s="798"/>
      <c r="AM1137" s="798"/>
      <c r="AN1137" s="798"/>
      <c r="AO1137" s="798"/>
      <c r="AP1137" s="798"/>
      <c r="AQ1137" s="92" t="s">
        <v>96</v>
      </c>
      <c r="AR1137" s="28" t="s">
        <v>18</v>
      </c>
      <c r="AS1137" s="17"/>
    </row>
    <row r="1138" spans="1:45" x14ac:dyDescent="0.15">
      <c r="A1138" s="15"/>
      <c r="B1138" s="735" t="s">
        <v>183</v>
      </c>
      <c r="C1138" s="735"/>
      <c r="D1138" s="735"/>
      <c r="E1138" s="735"/>
      <c r="F1138" s="28" t="s">
        <v>69</v>
      </c>
      <c r="G1138" s="790"/>
      <c r="H1138" s="790"/>
      <c r="I1138" s="790"/>
      <c r="J1138" s="790"/>
      <c r="K1138" s="790"/>
      <c r="L1138" s="790"/>
      <c r="M1138" s="790"/>
      <c r="N1138" s="790"/>
      <c r="O1138" s="790"/>
      <c r="P1138" s="790"/>
      <c r="Q1138" s="790"/>
      <c r="R1138" s="790"/>
      <c r="S1138" s="790"/>
      <c r="T1138" s="790"/>
      <c r="U1138" s="790"/>
      <c r="V1138" s="790"/>
      <c r="W1138" s="790"/>
      <c r="X1138" s="790"/>
      <c r="Y1138" s="790"/>
      <c r="Z1138" s="790"/>
      <c r="AA1138" s="790"/>
      <c r="AB1138" s="790"/>
      <c r="AC1138" s="790"/>
      <c r="AD1138" s="790"/>
      <c r="AE1138" s="790"/>
      <c r="AF1138" s="790"/>
      <c r="AG1138" s="790"/>
      <c r="AH1138" s="790"/>
      <c r="AI1138" s="790"/>
      <c r="AJ1138" s="43" t="s">
        <v>18</v>
      </c>
      <c r="AK1138" s="43" t="s">
        <v>69</v>
      </c>
      <c r="AL1138" s="798"/>
      <c r="AM1138" s="798"/>
      <c r="AN1138" s="798"/>
      <c r="AO1138" s="798"/>
      <c r="AP1138" s="798"/>
      <c r="AQ1138" s="92" t="s">
        <v>96</v>
      </c>
      <c r="AR1138" s="28" t="s">
        <v>18</v>
      </c>
      <c r="AS1138" s="17"/>
    </row>
    <row r="1139" spans="1:45" x14ac:dyDescent="0.15">
      <c r="A1139" s="15"/>
      <c r="B1139" s="735" t="s">
        <v>184</v>
      </c>
      <c r="C1139" s="735"/>
      <c r="D1139" s="735"/>
      <c r="E1139" s="735"/>
      <c r="F1139" s="28" t="s">
        <v>69</v>
      </c>
      <c r="G1139" s="790"/>
      <c r="H1139" s="790"/>
      <c r="I1139" s="790"/>
      <c r="J1139" s="790"/>
      <c r="K1139" s="790"/>
      <c r="L1139" s="790"/>
      <c r="M1139" s="790"/>
      <c r="N1139" s="790"/>
      <c r="O1139" s="790"/>
      <c r="P1139" s="790"/>
      <c r="Q1139" s="790"/>
      <c r="R1139" s="790"/>
      <c r="S1139" s="790"/>
      <c r="T1139" s="790"/>
      <c r="U1139" s="790"/>
      <c r="V1139" s="790"/>
      <c r="W1139" s="790"/>
      <c r="X1139" s="790"/>
      <c r="Y1139" s="790"/>
      <c r="Z1139" s="790"/>
      <c r="AA1139" s="790"/>
      <c r="AB1139" s="790"/>
      <c r="AC1139" s="790"/>
      <c r="AD1139" s="790"/>
      <c r="AE1139" s="790"/>
      <c r="AF1139" s="790"/>
      <c r="AG1139" s="790"/>
      <c r="AH1139" s="790"/>
      <c r="AI1139" s="790"/>
      <c r="AJ1139" s="43" t="s">
        <v>18</v>
      </c>
      <c r="AK1139" s="43" t="s">
        <v>69</v>
      </c>
      <c r="AL1139" s="798"/>
      <c r="AM1139" s="798"/>
      <c r="AN1139" s="798"/>
      <c r="AO1139" s="798"/>
      <c r="AP1139" s="798"/>
      <c r="AQ1139" s="92" t="s">
        <v>96</v>
      </c>
      <c r="AR1139" s="28" t="s">
        <v>18</v>
      </c>
      <c r="AS1139" s="17"/>
    </row>
    <row r="1140" spans="1:45" x14ac:dyDescent="0.15">
      <c r="A1140" s="15"/>
      <c r="B1140" s="735" t="s">
        <v>185</v>
      </c>
      <c r="C1140" s="735"/>
      <c r="D1140" s="735"/>
      <c r="E1140" s="735"/>
      <c r="F1140" s="28" t="s">
        <v>69</v>
      </c>
      <c r="G1140" s="790"/>
      <c r="H1140" s="790"/>
      <c r="I1140" s="790"/>
      <c r="J1140" s="790"/>
      <c r="K1140" s="790"/>
      <c r="L1140" s="790"/>
      <c r="M1140" s="790"/>
      <c r="N1140" s="790"/>
      <c r="O1140" s="790"/>
      <c r="P1140" s="790"/>
      <c r="Q1140" s="790"/>
      <c r="R1140" s="790"/>
      <c r="S1140" s="790"/>
      <c r="T1140" s="790"/>
      <c r="U1140" s="790"/>
      <c r="V1140" s="790"/>
      <c r="W1140" s="790"/>
      <c r="X1140" s="790"/>
      <c r="Y1140" s="790"/>
      <c r="Z1140" s="790"/>
      <c r="AA1140" s="790"/>
      <c r="AB1140" s="790"/>
      <c r="AC1140" s="790"/>
      <c r="AD1140" s="790"/>
      <c r="AE1140" s="790"/>
      <c r="AF1140" s="790"/>
      <c r="AG1140" s="790"/>
      <c r="AH1140" s="790"/>
      <c r="AI1140" s="790"/>
      <c r="AJ1140" s="43" t="s">
        <v>18</v>
      </c>
      <c r="AK1140" s="43" t="s">
        <v>69</v>
      </c>
      <c r="AL1140" s="798"/>
      <c r="AM1140" s="798"/>
      <c r="AN1140" s="798"/>
      <c r="AO1140" s="798"/>
      <c r="AP1140" s="798"/>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35" t="s">
        <v>186</v>
      </c>
      <c r="B1143" s="735"/>
      <c r="C1143" s="735"/>
      <c r="D1143" s="735"/>
      <c r="E1143" s="735"/>
      <c r="F1143" s="735"/>
      <c r="G1143" s="735"/>
      <c r="H1143" s="735"/>
      <c r="I1143" s="735"/>
      <c r="J1143" s="735"/>
      <c r="K1143" s="735"/>
      <c r="L1143" s="735"/>
      <c r="M1143" s="799" t="s">
        <v>3</v>
      </c>
      <c r="N1143" s="799"/>
      <c r="O1143" s="799"/>
      <c r="P1143" s="799"/>
      <c r="Q1143" s="799"/>
      <c r="R1143" s="799"/>
      <c r="S1143" s="799"/>
      <c r="T1143" s="799"/>
      <c r="U1143" s="799"/>
      <c r="V1143" s="799"/>
      <c r="W1143" s="799"/>
      <c r="X1143" s="799"/>
      <c r="Y1143" s="799"/>
      <c r="Z1143" s="799"/>
      <c r="AA1143" s="799"/>
      <c r="AB1143" s="799"/>
      <c r="AC1143" s="799"/>
      <c r="AD1143" s="799"/>
      <c r="AE1143" s="799"/>
      <c r="AF1143" s="799"/>
      <c r="AG1143" s="799"/>
      <c r="AH1143" s="799"/>
      <c r="AI1143" s="799"/>
      <c r="AJ1143" s="799"/>
      <c r="AK1143" s="799"/>
      <c r="AL1143" s="799"/>
      <c r="AM1143" s="799"/>
      <c r="AN1143" s="799"/>
      <c r="AO1143" s="799"/>
      <c r="AP1143" s="799"/>
      <c r="AQ1143" s="799"/>
      <c r="AR1143" s="799"/>
      <c r="AS1143" s="799"/>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35" t="s">
        <v>187</v>
      </c>
      <c r="B1146" s="735"/>
      <c r="C1146" s="735"/>
      <c r="D1146" s="735"/>
      <c r="E1146" s="735"/>
      <c r="F1146" s="735"/>
      <c r="G1146" s="735"/>
      <c r="H1146" s="735"/>
      <c r="I1146" s="735"/>
      <c r="J1146" s="735"/>
      <c r="K1146" s="735"/>
      <c r="L1146" s="735"/>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9"/>
      <c r="D1147" s="799"/>
      <c r="E1147" s="799"/>
      <c r="F1147" s="799"/>
      <c r="G1147" s="799"/>
      <c r="H1147" s="799"/>
      <c r="I1147" s="799"/>
      <c r="J1147" s="799"/>
      <c r="K1147" s="799"/>
      <c r="L1147" s="799"/>
      <c r="M1147" s="799"/>
      <c r="N1147" s="799"/>
      <c r="O1147" s="799"/>
      <c r="P1147" s="799"/>
      <c r="Q1147" s="799"/>
      <c r="R1147" s="799"/>
      <c r="S1147" s="799"/>
      <c r="T1147" s="799"/>
      <c r="U1147" s="799"/>
      <c r="V1147" s="799"/>
      <c r="W1147" s="799"/>
      <c r="X1147" s="799"/>
      <c r="Y1147" s="799"/>
      <c r="Z1147" s="799"/>
      <c r="AA1147" s="799"/>
      <c r="AB1147" s="799"/>
      <c r="AC1147" s="799"/>
      <c r="AD1147" s="799"/>
      <c r="AE1147" s="799"/>
      <c r="AF1147" s="799"/>
      <c r="AG1147" s="799"/>
      <c r="AH1147" s="799"/>
      <c r="AI1147" s="799"/>
      <c r="AJ1147" s="799"/>
      <c r="AK1147" s="799"/>
      <c r="AL1147" s="799"/>
      <c r="AM1147" s="799"/>
      <c r="AN1147" s="799"/>
      <c r="AO1147" s="799"/>
      <c r="AP1147" s="799"/>
      <c r="AQ1147" s="799"/>
      <c r="AR1147" s="799"/>
      <c r="AS1147" s="799"/>
    </row>
    <row r="1148" spans="1:45" x14ac:dyDescent="0.15">
      <c r="A1148" s="17"/>
      <c r="B1148" s="17"/>
      <c r="C1148" s="799"/>
      <c r="D1148" s="799"/>
      <c r="E1148" s="799"/>
      <c r="F1148" s="799"/>
      <c r="G1148" s="799"/>
      <c r="H1148" s="799"/>
      <c r="I1148" s="799"/>
      <c r="J1148" s="799"/>
      <c r="K1148" s="799"/>
      <c r="L1148" s="799"/>
      <c r="M1148" s="799"/>
      <c r="N1148" s="799"/>
      <c r="O1148" s="799"/>
      <c r="P1148" s="799"/>
      <c r="Q1148" s="799"/>
      <c r="R1148" s="799"/>
      <c r="S1148" s="799"/>
      <c r="T1148" s="799"/>
      <c r="U1148" s="799"/>
      <c r="V1148" s="799"/>
      <c r="W1148" s="799"/>
      <c r="X1148" s="799"/>
      <c r="Y1148" s="799"/>
      <c r="Z1148" s="799"/>
      <c r="AA1148" s="799"/>
      <c r="AB1148" s="799"/>
      <c r="AC1148" s="799"/>
      <c r="AD1148" s="799"/>
      <c r="AE1148" s="799"/>
      <c r="AF1148" s="799"/>
      <c r="AG1148" s="799"/>
      <c r="AH1148" s="799"/>
      <c r="AI1148" s="799"/>
      <c r="AJ1148" s="799"/>
      <c r="AK1148" s="799"/>
      <c r="AL1148" s="799"/>
      <c r="AM1148" s="799"/>
      <c r="AN1148" s="799"/>
      <c r="AO1148" s="799"/>
      <c r="AP1148" s="799"/>
      <c r="AQ1148" s="799"/>
      <c r="AR1148" s="799"/>
      <c r="AS1148" s="799"/>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65" t="s">
        <v>167</v>
      </c>
      <c r="B1152" s="765"/>
      <c r="C1152" s="765"/>
      <c r="D1152" s="765"/>
      <c r="E1152" s="765"/>
      <c r="F1152" s="765"/>
      <c r="G1152" s="765"/>
      <c r="H1152" s="765"/>
      <c r="I1152" s="765"/>
      <c r="J1152" s="765"/>
      <c r="K1152" s="765"/>
      <c r="L1152" s="765"/>
      <c r="M1152" s="765"/>
      <c r="N1152" s="765"/>
      <c r="O1152" s="765"/>
      <c r="P1152" s="765"/>
      <c r="Q1152" s="765"/>
      <c r="R1152" s="765"/>
      <c r="S1152" s="765"/>
      <c r="T1152" s="765"/>
      <c r="U1152" s="765"/>
      <c r="V1152" s="765"/>
      <c r="W1152" s="765"/>
      <c r="X1152" s="765"/>
      <c r="Y1152" s="765"/>
      <c r="Z1152" s="765"/>
      <c r="AA1152" s="765"/>
      <c r="AB1152" s="765"/>
      <c r="AC1152" s="765"/>
      <c r="AD1152" s="765"/>
      <c r="AE1152" s="765"/>
      <c r="AF1152" s="765"/>
      <c r="AG1152" s="765"/>
      <c r="AH1152" s="765"/>
      <c r="AI1152" s="765"/>
      <c r="AJ1152" s="765"/>
      <c r="AK1152" s="765"/>
      <c r="AL1152" s="765"/>
      <c r="AM1152" s="765"/>
      <c r="AN1152" s="765"/>
      <c r="AO1152" s="765"/>
      <c r="AP1152" s="765"/>
      <c r="AQ1152" s="765"/>
      <c r="AR1152" s="765"/>
      <c r="AS1152" s="765"/>
    </row>
    <row r="1153" spans="1:45" outlineLevel="1" x14ac:dyDescent="0.15">
      <c r="A1153" s="15"/>
      <c r="B1153" s="745" t="s">
        <v>168</v>
      </c>
      <c r="C1153" s="745"/>
      <c r="D1153" s="745"/>
      <c r="E1153" s="745"/>
      <c r="F1153" s="745"/>
      <c r="G1153" s="745"/>
      <c r="H1153" s="745"/>
      <c r="I1153" s="745"/>
      <c r="J1153" s="745"/>
      <c r="K1153" s="745"/>
      <c r="L1153" s="745"/>
      <c r="M1153" s="745"/>
      <c r="N1153" s="745"/>
      <c r="O1153" s="745"/>
      <c r="P1153" s="745"/>
      <c r="Q1153" s="745"/>
      <c r="R1153" s="745"/>
      <c r="S1153" s="745"/>
      <c r="T1153" s="745"/>
      <c r="U1153" s="745"/>
      <c r="V1153" s="745"/>
      <c r="W1153" s="745"/>
      <c r="X1153" s="745"/>
      <c r="Y1153" s="745"/>
      <c r="Z1153" s="745"/>
      <c r="AA1153" s="745"/>
      <c r="AB1153" s="745"/>
      <c r="AC1153" s="745"/>
      <c r="AD1153" s="745"/>
      <c r="AE1153" s="745"/>
      <c r="AF1153" s="745"/>
      <c r="AG1153" s="745"/>
      <c r="AH1153" s="745"/>
      <c r="AI1153" s="745"/>
      <c r="AJ1153" s="745"/>
      <c r="AK1153" s="745"/>
      <c r="AL1153" s="745"/>
      <c r="AM1153" s="745"/>
      <c r="AN1153" s="745"/>
      <c r="AO1153" s="745"/>
      <c r="AP1153" s="745"/>
      <c r="AQ1153" s="745"/>
      <c r="AR1153" s="745"/>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5" t="s">
        <v>152</v>
      </c>
      <c r="B1156" s="745"/>
      <c r="C1156" s="745"/>
      <c r="D1156" s="745"/>
      <c r="E1156" s="745"/>
      <c r="F1156" s="745"/>
      <c r="G1156" s="745"/>
      <c r="H1156" s="745"/>
      <c r="I1156" s="745"/>
      <c r="J1156" s="757"/>
      <c r="K1156" s="757"/>
      <c r="L1156" s="757"/>
      <c r="M1156" s="757"/>
      <c r="N1156" s="757"/>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5" t="s">
        <v>169</v>
      </c>
      <c r="B1159" s="745"/>
      <c r="C1159" s="745"/>
      <c r="D1159" s="745"/>
      <c r="E1159" s="745"/>
      <c r="F1159" s="745"/>
      <c r="G1159" s="745"/>
      <c r="H1159" s="745"/>
      <c r="I1159" s="745"/>
      <c r="J1159" s="757" t="s">
        <v>163</v>
      </c>
      <c r="K1159" s="757"/>
      <c r="L1159" s="754"/>
      <c r="M1159" s="754"/>
      <c r="N1159" s="765" t="s">
        <v>133</v>
      </c>
      <c r="O1159" s="765"/>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35" t="s">
        <v>170</v>
      </c>
      <c r="B1162" s="735"/>
      <c r="C1162" s="735"/>
      <c r="D1162" s="735"/>
      <c r="E1162" s="735"/>
      <c r="F1162" s="735"/>
      <c r="G1162" s="735"/>
      <c r="H1162" s="735"/>
      <c r="I1162" s="735"/>
      <c r="J1162" s="735"/>
      <c r="K1162" s="735"/>
      <c r="L1162" s="735"/>
      <c r="M1162" s="735"/>
      <c r="N1162" s="735"/>
      <c r="O1162" s="797"/>
      <c r="P1162" s="797"/>
      <c r="Q1162" s="797"/>
      <c r="R1162" s="797"/>
      <c r="S1162" s="797"/>
      <c r="T1162" s="738" t="s">
        <v>166</v>
      </c>
      <c r="U1162" s="738"/>
      <c r="V1162" s="73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35" t="s">
        <v>171</v>
      </c>
      <c r="B1165" s="735"/>
      <c r="C1165" s="735"/>
      <c r="D1165" s="735"/>
      <c r="E1165" s="735"/>
      <c r="F1165" s="735"/>
      <c r="G1165" s="735"/>
      <c r="H1165" s="735"/>
      <c r="I1165" s="735"/>
      <c r="J1165" s="735"/>
      <c r="K1165" s="735"/>
      <c r="L1165" s="735"/>
      <c r="M1165" s="735"/>
      <c r="N1165" s="735"/>
      <c r="O1165" s="797"/>
      <c r="P1165" s="797"/>
      <c r="Q1165" s="797"/>
      <c r="R1165" s="797"/>
      <c r="S1165" s="797"/>
      <c r="T1165" s="738" t="s">
        <v>166</v>
      </c>
      <c r="U1165" s="738"/>
      <c r="V1165" s="73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35" t="s">
        <v>172</v>
      </c>
      <c r="B1168" s="735"/>
      <c r="C1168" s="735"/>
      <c r="D1168" s="735"/>
      <c r="E1168" s="735"/>
      <c r="F1168" s="735"/>
      <c r="G1168" s="735"/>
      <c r="H1168" s="735"/>
      <c r="I1168" s="735"/>
      <c r="J1168" s="735"/>
      <c r="K1168" s="735"/>
      <c r="L1168" s="735"/>
      <c r="M1168" s="735"/>
      <c r="N1168" s="735"/>
      <c r="O1168" s="797"/>
      <c r="P1168" s="797"/>
      <c r="Q1168" s="797"/>
      <c r="R1168" s="797"/>
      <c r="S1168" s="797"/>
      <c r="T1168" s="738" t="s">
        <v>166</v>
      </c>
      <c r="U1168" s="738"/>
      <c r="V1168" s="73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35" t="s">
        <v>173</v>
      </c>
      <c r="B1171" s="735"/>
      <c r="C1171" s="735"/>
      <c r="D1171" s="735"/>
      <c r="E1171" s="735"/>
      <c r="F1171" s="735"/>
      <c r="G1171" s="735"/>
      <c r="H1171" s="735"/>
      <c r="I1171" s="735"/>
      <c r="J1171" s="735"/>
      <c r="K1171" s="735"/>
      <c r="L1171" s="735"/>
      <c r="M1171" s="735"/>
      <c r="N1171" s="735"/>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97"/>
      <c r="P1172" s="797"/>
      <c r="Q1172" s="797"/>
      <c r="R1172" s="797"/>
      <c r="S1172" s="797"/>
      <c r="T1172" s="738" t="s">
        <v>166</v>
      </c>
      <c r="U1172" s="738"/>
      <c r="V1172" s="73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2941</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65" t="s">
        <v>177</v>
      </c>
      <c r="H1177" s="765"/>
      <c r="I1177" s="765"/>
      <c r="J1177" s="765"/>
      <c r="K1177" s="765"/>
      <c r="L1177" s="28" t="s">
        <v>18</v>
      </c>
      <c r="M1177" s="28" t="s">
        <v>69</v>
      </c>
      <c r="N1177" s="745" t="s">
        <v>178</v>
      </c>
      <c r="O1177" s="745"/>
      <c r="P1177" s="745"/>
      <c r="Q1177" s="745"/>
      <c r="R1177" s="745"/>
      <c r="S1177" s="745"/>
      <c r="T1177" s="745"/>
      <c r="U1177" s="745"/>
      <c r="V1177" s="745"/>
      <c r="W1177" s="745"/>
      <c r="X1177" s="745"/>
      <c r="Y1177" s="745"/>
      <c r="Z1177" s="745"/>
      <c r="AA1177" s="745"/>
      <c r="AB1177" s="745"/>
      <c r="AC1177" s="745"/>
      <c r="AD1177" s="745"/>
      <c r="AE1177" s="745"/>
      <c r="AF1177" s="745"/>
      <c r="AG1177" s="745"/>
      <c r="AH1177" s="745"/>
      <c r="AI1177" s="745"/>
      <c r="AJ1177" s="28" t="s">
        <v>18</v>
      </c>
      <c r="AK1177" s="28" t="s">
        <v>69</v>
      </c>
      <c r="AL1177" s="765" t="s">
        <v>179</v>
      </c>
      <c r="AM1177" s="765"/>
      <c r="AN1177" s="765"/>
      <c r="AO1177" s="765"/>
      <c r="AP1177" s="765"/>
      <c r="AQ1177" s="765"/>
      <c r="AR1177" s="28" t="s">
        <v>18</v>
      </c>
      <c r="AS1177" s="15"/>
    </row>
    <row r="1178" spans="1:54" outlineLevel="1" x14ac:dyDescent="0.15">
      <c r="A1178" s="15"/>
      <c r="B1178" s="735" t="s">
        <v>180</v>
      </c>
      <c r="C1178" s="735"/>
      <c r="D1178" s="735"/>
      <c r="E1178" s="735"/>
      <c r="F1178" s="28" t="s">
        <v>69</v>
      </c>
      <c r="G1178" s="790"/>
      <c r="H1178" s="790"/>
      <c r="I1178" s="790"/>
      <c r="J1178" s="790"/>
      <c r="K1178" s="790"/>
      <c r="L1178" s="790"/>
      <c r="M1178" s="790"/>
      <c r="N1178" s="790"/>
      <c r="O1178" s="790"/>
      <c r="P1178" s="790"/>
      <c r="Q1178" s="790"/>
      <c r="R1178" s="790"/>
      <c r="S1178" s="790"/>
      <c r="T1178" s="790"/>
      <c r="U1178" s="790"/>
      <c r="V1178" s="790"/>
      <c r="W1178" s="790"/>
      <c r="X1178" s="790"/>
      <c r="Y1178" s="790"/>
      <c r="Z1178" s="790"/>
      <c r="AA1178" s="790"/>
      <c r="AB1178" s="790"/>
      <c r="AC1178" s="790"/>
      <c r="AD1178" s="790"/>
      <c r="AE1178" s="790"/>
      <c r="AF1178" s="790"/>
      <c r="AG1178" s="790"/>
      <c r="AH1178" s="790"/>
      <c r="AI1178" s="790"/>
      <c r="AJ1178" s="43" t="s">
        <v>18</v>
      </c>
      <c r="AK1178" s="43" t="s">
        <v>69</v>
      </c>
      <c r="AL1178" s="798"/>
      <c r="AM1178" s="798"/>
      <c r="AN1178" s="798"/>
      <c r="AO1178" s="798"/>
      <c r="AP1178" s="798"/>
      <c r="AQ1178" s="92" t="s">
        <v>96</v>
      </c>
      <c r="AR1178" s="28" t="s">
        <v>18</v>
      </c>
      <c r="AS1178" s="17"/>
    </row>
    <row r="1179" spans="1:54" outlineLevel="1" x14ac:dyDescent="0.15">
      <c r="A1179" s="15"/>
      <c r="B1179" s="735" t="s">
        <v>181</v>
      </c>
      <c r="C1179" s="735"/>
      <c r="D1179" s="735"/>
      <c r="E1179" s="735"/>
      <c r="F1179" s="28" t="s">
        <v>69</v>
      </c>
      <c r="G1179" s="790"/>
      <c r="H1179" s="790"/>
      <c r="I1179" s="790"/>
      <c r="J1179" s="790"/>
      <c r="K1179" s="790"/>
      <c r="L1179" s="790"/>
      <c r="M1179" s="790"/>
      <c r="N1179" s="790"/>
      <c r="O1179" s="790"/>
      <c r="P1179" s="790"/>
      <c r="Q1179" s="790"/>
      <c r="R1179" s="790"/>
      <c r="S1179" s="790"/>
      <c r="T1179" s="790"/>
      <c r="U1179" s="790"/>
      <c r="V1179" s="790"/>
      <c r="W1179" s="790"/>
      <c r="X1179" s="790"/>
      <c r="Y1179" s="790"/>
      <c r="Z1179" s="790"/>
      <c r="AA1179" s="790"/>
      <c r="AB1179" s="790"/>
      <c r="AC1179" s="790"/>
      <c r="AD1179" s="790"/>
      <c r="AE1179" s="790"/>
      <c r="AF1179" s="790"/>
      <c r="AG1179" s="790"/>
      <c r="AH1179" s="790"/>
      <c r="AI1179" s="790"/>
      <c r="AJ1179" s="43" t="s">
        <v>18</v>
      </c>
      <c r="AK1179" s="43" t="s">
        <v>69</v>
      </c>
      <c r="AL1179" s="798"/>
      <c r="AM1179" s="798"/>
      <c r="AN1179" s="798"/>
      <c r="AO1179" s="798"/>
      <c r="AP1179" s="798"/>
      <c r="AQ1179" s="92" t="s">
        <v>96</v>
      </c>
      <c r="AR1179" s="28" t="s">
        <v>18</v>
      </c>
      <c r="AS1179" s="17"/>
    </row>
    <row r="1180" spans="1:54" outlineLevel="1" x14ac:dyDescent="0.15">
      <c r="A1180" s="15"/>
      <c r="B1180" s="735" t="s">
        <v>182</v>
      </c>
      <c r="C1180" s="735"/>
      <c r="D1180" s="735"/>
      <c r="E1180" s="735"/>
      <c r="F1180" s="28" t="s">
        <v>69</v>
      </c>
      <c r="G1180" s="790"/>
      <c r="H1180" s="790"/>
      <c r="I1180" s="790"/>
      <c r="J1180" s="790"/>
      <c r="K1180" s="790"/>
      <c r="L1180" s="790"/>
      <c r="M1180" s="790"/>
      <c r="N1180" s="790"/>
      <c r="O1180" s="790"/>
      <c r="P1180" s="790"/>
      <c r="Q1180" s="790"/>
      <c r="R1180" s="790"/>
      <c r="S1180" s="790"/>
      <c r="T1180" s="790"/>
      <c r="U1180" s="790"/>
      <c r="V1180" s="790"/>
      <c r="W1180" s="790"/>
      <c r="X1180" s="790"/>
      <c r="Y1180" s="790"/>
      <c r="Z1180" s="790"/>
      <c r="AA1180" s="790"/>
      <c r="AB1180" s="790"/>
      <c r="AC1180" s="790"/>
      <c r="AD1180" s="790"/>
      <c r="AE1180" s="790"/>
      <c r="AF1180" s="790"/>
      <c r="AG1180" s="790"/>
      <c r="AH1180" s="790"/>
      <c r="AI1180" s="790"/>
      <c r="AJ1180" s="43" t="s">
        <v>18</v>
      </c>
      <c r="AK1180" s="43" t="s">
        <v>69</v>
      </c>
      <c r="AL1180" s="798"/>
      <c r="AM1180" s="798"/>
      <c r="AN1180" s="798"/>
      <c r="AO1180" s="798"/>
      <c r="AP1180" s="798"/>
      <c r="AQ1180" s="92" t="s">
        <v>96</v>
      </c>
      <c r="AR1180" s="28" t="s">
        <v>18</v>
      </c>
      <c r="AS1180" s="17"/>
    </row>
    <row r="1181" spans="1:54" outlineLevel="1" x14ac:dyDescent="0.15">
      <c r="A1181" s="15"/>
      <c r="B1181" s="735" t="s">
        <v>183</v>
      </c>
      <c r="C1181" s="735"/>
      <c r="D1181" s="735"/>
      <c r="E1181" s="735"/>
      <c r="F1181" s="28" t="s">
        <v>69</v>
      </c>
      <c r="G1181" s="790"/>
      <c r="H1181" s="790"/>
      <c r="I1181" s="790"/>
      <c r="J1181" s="790"/>
      <c r="K1181" s="790"/>
      <c r="L1181" s="790"/>
      <c r="M1181" s="790"/>
      <c r="N1181" s="790"/>
      <c r="O1181" s="790"/>
      <c r="P1181" s="790"/>
      <c r="Q1181" s="790"/>
      <c r="R1181" s="790"/>
      <c r="S1181" s="790"/>
      <c r="T1181" s="790"/>
      <c r="U1181" s="790"/>
      <c r="V1181" s="790"/>
      <c r="W1181" s="790"/>
      <c r="X1181" s="790"/>
      <c r="Y1181" s="790"/>
      <c r="Z1181" s="790"/>
      <c r="AA1181" s="790"/>
      <c r="AB1181" s="790"/>
      <c r="AC1181" s="790"/>
      <c r="AD1181" s="790"/>
      <c r="AE1181" s="790"/>
      <c r="AF1181" s="790"/>
      <c r="AG1181" s="790"/>
      <c r="AH1181" s="790"/>
      <c r="AI1181" s="790"/>
      <c r="AJ1181" s="43" t="s">
        <v>18</v>
      </c>
      <c r="AK1181" s="43" t="s">
        <v>69</v>
      </c>
      <c r="AL1181" s="798"/>
      <c r="AM1181" s="798"/>
      <c r="AN1181" s="798"/>
      <c r="AO1181" s="798"/>
      <c r="AP1181" s="798"/>
      <c r="AQ1181" s="92" t="s">
        <v>96</v>
      </c>
      <c r="AR1181" s="28" t="s">
        <v>18</v>
      </c>
      <c r="AS1181" s="17"/>
    </row>
    <row r="1182" spans="1:54" outlineLevel="1" x14ac:dyDescent="0.15">
      <c r="A1182" s="15"/>
      <c r="B1182" s="735" t="s">
        <v>184</v>
      </c>
      <c r="C1182" s="735"/>
      <c r="D1182" s="735"/>
      <c r="E1182" s="735"/>
      <c r="F1182" s="28" t="s">
        <v>69</v>
      </c>
      <c r="G1182" s="790"/>
      <c r="H1182" s="790"/>
      <c r="I1182" s="790"/>
      <c r="J1182" s="790"/>
      <c r="K1182" s="790"/>
      <c r="L1182" s="790"/>
      <c r="M1182" s="790"/>
      <c r="N1182" s="790"/>
      <c r="O1182" s="790"/>
      <c r="P1182" s="790"/>
      <c r="Q1182" s="790"/>
      <c r="R1182" s="790"/>
      <c r="S1182" s="790"/>
      <c r="T1182" s="790"/>
      <c r="U1182" s="790"/>
      <c r="V1182" s="790"/>
      <c r="W1182" s="790"/>
      <c r="X1182" s="790"/>
      <c r="Y1182" s="790"/>
      <c r="Z1182" s="790"/>
      <c r="AA1182" s="790"/>
      <c r="AB1182" s="790"/>
      <c r="AC1182" s="790"/>
      <c r="AD1182" s="790"/>
      <c r="AE1182" s="790"/>
      <c r="AF1182" s="790"/>
      <c r="AG1182" s="790"/>
      <c r="AH1182" s="790"/>
      <c r="AI1182" s="790"/>
      <c r="AJ1182" s="43" t="s">
        <v>18</v>
      </c>
      <c r="AK1182" s="43" t="s">
        <v>69</v>
      </c>
      <c r="AL1182" s="798"/>
      <c r="AM1182" s="798"/>
      <c r="AN1182" s="798"/>
      <c r="AO1182" s="798"/>
      <c r="AP1182" s="798"/>
      <c r="AQ1182" s="92" t="s">
        <v>96</v>
      </c>
      <c r="AR1182" s="28" t="s">
        <v>18</v>
      </c>
      <c r="AS1182" s="17"/>
    </row>
    <row r="1183" spans="1:54" outlineLevel="1" x14ac:dyDescent="0.15">
      <c r="A1183" s="15"/>
      <c r="B1183" s="735" t="s">
        <v>185</v>
      </c>
      <c r="C1183" s="735"/>
      <c r="D1183" s="735"/>
      <c r="E1183" s="735"/>
      <c r="F1183" s="28" t="s">
        <v>69</v>
      </c>
      <c r="G1183" s="790"/>
      <c r="H1183" s="790"/>
      <c r="I1183" s="790"/>
      <c r="J1183" s="790"/>
      <c r="K1183" s="790"/>
      <c r="L1183" s="790"/>
      <c r="M1183" s="790"/>
      <c r="N1183" s="790"/>
      <c r="O1183" s="790"/>
      <c r="P1183" s="790"/>
      <c r="Q1183" s="790"/>
      <c r="R1183" s="790"/>
      <c r="S1183" s="790"/>
      <c r="T1183" s="790"/>
      <c r="U1183" s="790"/>
      <c r="V1183" s="790"/>
      <c r="W1183" s="790"/>
      <c r="X1183" s="790"/>
      <c r="Y1183" s="790"/>
      <c r="Z1183" s="790"/>
      <c r="AA1183" s="790"/>
      <c r="AB1183" s="790"/>
      <c r="AC1183" s="790"/>
      <c r="AD1183" s="790"/>
      <c r="AE1183" s="790"/>
      <c r="AF1183" s="790"/>
      <c r="AG1183" s="790"/>
      <c r="AH1183" s="790"/>
      <c r="AI1183" s="790"/>
      <c r="AJ1183" s="43" t="s">
        <v>18</v>
      </c>
      <c r="AK1183" s="43" t="s">
        <v>69</v>
      </c>
      <c r="AL1183" s="798"/>
      <c r="AM1183" s="798"/>
      <c r="AN1183" s="798"/>
      <c r="AO1183" s="798"/>
      <c r="AP1183" s="798"/>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35" t="s">
        <v>186</v>
      </c>
      <c r="B1186" s="735"/>
      <c r="C1186" s="735"/>
      <c r="D1186" s="735"/>
      <c r="E1186" s="735"/>
      <c r="F1186" s="735"/>
      <c r="G1186" s="735"/>
      <c r="H1186" s="735"/>
      <c r="I1186" s="735"/>
      <c r="J1186" s="735"/>
      <c r="K1186" s="735"/>
      <c r="L1186" s="735"/>
      <c r="M1186" s="799" t="s">
        <v>3</v>
      </c>
      <c r="N1186" s="799"/>
      <c r="O1186" s="799"/>
      <c r="P1186" s="799"/>
      <c r="Q1186" s="799"/>
      <c r="R1186" s="799"/>
      <c r="S1186" s="799"/>
      <c r="T1186" s="799"/>
      <c r="U1186" s="799"/>
      <c r="V1186" s="799"/>
      <c r="W1186" s="799"/>
      <c r="X1186" s="799"/>
      <c r="Y1186" s="799"/>
      <c r="Z1186" s="799"/>
      <c r="AA1186" s="799"/>
      <c r="AB1186" s="799"/>
      <c r="AC1186" s="799"/>
      <c r="AD1186" s="799"/>
      <c r="AE1186" s="799"/>
      <c r="AF1186" s="799"/>
      <c r="AG1186" s="799"/>
      <c r="AH1186" s="799"/>
      <c r="AI1186" s="799"/>
      <c r="AJ1186" s="799"/>
      <c r="AK1186" s="799"/>
      <c r="AL1186" s="799"/>
      <c r="AM1186" s="799"/>
      <c r="AN1186" s="799"/>
      <c r="AO1186" s="799"/>
      <c r="AP1186" s="799"/>
      <c r="AQ1186" s="799"/>
      <c r="AR1186" s="799"/>
      <c r="AS1186" s="799"/>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35" t="s">
        <v>187</v>
      </c>
      <c r="B1189" s="735"/>
      <c r="C1189" s="735"/>
      <c r="D1189" s="735"/>
      <c r="E1189" s="735"/>
      <c r="F1189" s="735"/>
      <c r="G1189" s="735"/>
      <c r="H1189" s="735"/>
      <c r="I1189" s="735"/>
      <c r="J1189" s="735"/>
      <c r="K1189" s="735"/>
      <c r="L1189" s="735"/>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9"/>
      <c r="D1190" s="799"/>
      <c r="E1190" s="799"/>
      <c r="F1190" s="799"/>
      <c r="G1190" s="799"/>
      <c r="H1190" s="799"/>
      <c r="I1190" s="799"/>
      <c r="J1190" s="799"/>
      <c r="K1190" s="799"/>
      <c r="L1190" s="799"/>
      <c r="M1190" s="799"/>
      <c r="N1190" s="799"/>
      <c r="O1190" s="799"/>
      <c r="P1190" s="799"/>
      <c r="Q1190" s="799"/>
      <c r="R1190" s="799"/>
      <c r="S1190" s="799"/>
      <c r="T1190" s="799"/>
      <c r="U1190" s="799"/>
      <c r="V1190" s="799"/>
      <c r="W1190" s="799"/>
      <c r="X1190" s="799"/>
      <c r="Y1190" s="799"/>
      <c r="Z1190" s="799"/>
      <c r="AA1190" s="799"/>
      <c r="AB1190" s="799"/>
      <c r="AC1190" s="799"/>
      <c r="AD1190" s="799"/>
      <c r="AE1190" s="799"/>
      <c r="AF1190" s="799"/>
      <c r="AG1190" s="799"/>
      <c r="AH1190" s="799"/>
      <c r="AI1190" s="799"/>
      <c r="AJ1190" s="799"/>
      <c r="AK1190" s="799"/>
      <c r="AL1190" s="799"/>
      <c r="AM1190" s="799"/>
      <c r="AN1190" s="799"/>
      <c r="AO1190" s="799"/>
      <c r="AP1190" s="799"/>
      <c r="AQ1190" s="799"/>
      <c r="AR1190" s="799"/>
      <c r="AS1190" s="799"/>
    </row>
    <row r="1191" spans="1:45" outlineLevel="1" x14ac:dyDescent="0.15">
      <c r="A1191" s="17"/>
      <c r="B1191" s="17"/>
      <c r="C1191" s="799"/>
      <c r="D1191" s="799"/>
      <c r="E1191" s="799"/>
      <c r="F1191" s="799"/>
      <c r="G1191" s="799"/>
      <c r="H1191" s="799"/>
      <c r="I1191" s="799"/>
      <c r="J1191" s="799"/>
      <c r="K1191" s="799"/>
      <c r="L1191" s="799"/>
      <c r="M1191" s="799"/>
      <c r="N1191" s="799"/>
      <c r="O1191" s="799"/>
      <c r="P1191" s="799"/>
      <c r="Q1191" s="799"/>
      <c r="R1191" s="799"/>
      <c r="S1191" s="799"/>
      <c r="T1191" s="799"/>
      <c r="U1191" s="799"/>
      <c r="V1191" s="799"/>
      <c r="W1191" s="799"/>
      <c r="X1191" s="799"/>
      <c r="Y1191" s="799"/>
      <c r="Z1191" s="799"/>
      <c r="AA1191" s="799"/>
      <c r="AB1191" s="799"/>
      <c r="AC1191" s="799"/>
      <c r="AD1191" s="799"/>
      <c r="AE1191" s="799"/>
      <c r="AF1191" s="799"/>
      <c r="AG1191" s="799"/>
      <c r="AH1191" s="799"/>
      <c r="AI1191" s="799"/>
      <c r="AJ1191" s="799"/>
      <c r="AK1191" s="799"/>
      <c r="AL1191" s="799"/>
      <c r="AM1191" s="799"/>
      <c r="AN1191" s="799"/>
      <c r="AO1191" s="799"/>
      <c r="AP1191" s="799"/>
      <c r="AQ1191" s="799"/>
      <c r="AR1191" s="799"/>
      <c r="AS1191" s="799"/>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65" t="s">
        <v>167</v>
      </c>
      <c r="B1201" s="765"/>
      <c r="C1201" s="765"/>
      <c r="D1201" s="765"/>
      <c r="E1201" s="765"/>
      <c r="F1201" s="765"/>
      <c r="G1201" s="765"/>
      <c r="H1201" s="765"/>
      <c r="I1201" s="765"/>
      <c r="J1201" s="765"/>
      <c r="K1201" s="765"/>
      <c r="L1201" s="765"/>
      <c r="M1201" s="765"/>
      <c r="N1201" s="765"/>
      <c r="O1201" s="765"/>
      <c r="P1201" s="765"/>
      <c r="Q1201" s="765"/>
      <c r="R1201" s="765"/>
      <c r="S1201" s="765"/>
      <c r="T1201" s="765"/>
      <c r="U1201" s="765"/>
      <c r="V1201" s="765"/>
      <c r="W1201" s="765"/>
      <c r="X1201" s="765"/>
      <c r="Y1201" s="765"/>
      <c r="Z1201" s="765"/>
      <c r="AA1201" s="765"/>
      <c r="AB1201" s="765"/>
      <c r="AC1201" s="765"/>
      <c r="AD1201" s="765"/>
      <c r="AE1201" s="765"/>
      <c r="AF1201" s="765"/>
      <c r="AG1201" s="765"/>
      <c r="AH1201" s="765"/>
      <c r="AI1201" s="765"/>
      <c r="AJ1201" s="765"/>
      <c r="AK1201" s="765"/>
      <c r="AL1201" s="765"/>
      <c r="AM1201" s="765"/>
      <c r="AN1201" s="765"/>
      <c r="AO1201" s="765"/>
      <c r="AP1201" s="765"/>
      <c r="AQ1201" s="765"/>
      <c r="AR1201" s="765"/>
      <c r="AS1201" s="765"/>
    </row>
    <row r="1202" spans="1:45" x14ac:dyDescent="0.15">
      <c r="A1202" s="15"/>
      <c r="B1202" s="745" t="s">
        <v>168</v>
      </c>
      <c r="C1202" s="745"/>
      <c r="D1202" s="745"/>
      <c r="E1202" s="745"/>
      <c r="F1202" s="745"/>
      <c r="G1202" s="745"/>
      <c r="H1202" s="745"/>
      <c r="I1202" s="745"/>
      <c r="J1202" s="745"/>
      <c r="K1202" s="745"/>
      <c r="L1202" s="745"/>
      <c r="M1202" s="745"/>
      <c r="N1202" s="745"/>
      <c r="O1202" s="745"/>
      <c r="P1202" s="745"/>
      <c r="Q1202" s="745"/>
      <c r="R1202" s="745"/>
      <c r="S1202" s="745"/>
      <c r="T1202" s="745"/>
      <c r="U1202" s="745"/>
      <c r="V1202" s="745"/>
      <c r="W1202" s="745"/>
      <c r="X1202" s="745"/>
      <c r="Y1202" s="745"/>
      <c r="Z1202" s="745"/>
      <c r="AA1202" s="745"/>
      <c r="AB1202" s="745"/>
      <c r="AC1202" s="745"/>
      <c r="AD1202" s="745"/>
      <c r="AE1202" s="745"/>
      <c r="AF1202" s="745"/>
      <c r="AG1202" s="745"/>
      <c r="AH1202" s="745"/>
      <c r="AI1202" s="745"/>
      <c r="AJ1202" s="745"/>
      <c r="AK1202" s="745"/>
      <c r="AL1202" s="745"/>
      <c r="AM1202" s="745"/>
      <c r="AN1202" s="745"/>
      <c r="AO1202" s="745"/>
      <c r="AP1202" s="745"/>
      <c r="AQ1202" s="745"/>
      <c r="AR1202" s="745"/>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5" t="s">
        <v>152</v>
      </c>
      <c r="B1205" s="745"/>
      <c r="C1205" s="745"/>
      <c r="D1205" s="745"/>
      <c r="E1205" s="745"/>
      <c r="F1205" s="745"/>
      <c r="G1205" s="745"/>
      <c r="H1205" s="745"/>
      <c r="I1205" s="745"/>
      <c r="J1205" s="757"/>
      <c r="K1205" s="757"/>
      <c r="L1205" s="757"/>
      <c r="M1205" s="757"/>
      <c r="N1205" s="757"/>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5" t="s">
        <v>169</v>
      </c>
      <c r="B1208" s="745"/>
      <c r="C1208" s="745"/>
      <c r="D1208" s="745"/>
      <c r="E1208" s="745"/>
      <c r="F1208" s="745"/>
      <c r="G1208" s="745"/>
      <c r="H1208" s="745"/>
      <c r="I1208" s="745"/>
      <c r="J1208" s="757" t="s">
        <v>347</v>
      </c>
      <c r="K1208" s="757"/>
      <c r="L1208" s="754"/>
      <c r="M1208" s="754"/>
      <c r="N1208" s="765" t="s">
        <v>133</v>
      </c>
      <c r="O1208" s="765"/>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35" t="s">
        <v>170</v>
      </c>
      <c r="B1211" s="735"/>
      <c r="C1211" s="735"/>
      <c r="D1211" s="735"/>
      <c r="E1211" s="735"/>
      <c r="F1211" s="735"/>
      <c r="G1211" s="735"/>
      <c r="H1211" s="735"/>
      <c r="I1211" s="735"/>
      <c r="J1211" s="735"/>
      <c r="K1211" s="735"/>
      <c r="L1211" s="735"/>
      <c r="M1211" s="735"/>
      <c r="N1211" s="735"/>
      <c r="O1211" s="797"/>
      <c r="P1211" s="797"/>
      <c r="Q1211" s="797"/>
      <c r="R1211" s="797"/>
      <c r="S1211" s="797"/>
      <c r="T1211" s="738" t="s">
        <v>166</v>
      </c>
      <c r="U1211" s="738"/>
      <c r="V1211" s="73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35" t="s">
        <v>171</v>
      </c>
      <c r="B1214" s="735"/>
      <c r="C1214" s="735"/>
      <c r="D1214" s="735"/>
      <c r="E1214" s="735"/>
      <c r="F1214" s="735"/>
      <c r="G1214" s="735"/>
      <c r="H1214" s="735"/>
      <c r="I1214" s="735"/>
      <c r="J1214" s="735"/>
      <c r="K1214" s="735"/>
      <c r="L1214" s="735"/>
      <c r="M1214" s="735"/>
      <c r="N1214" s="735"/>
      <c r="O1214" s="797"/>
      <c r="P1214" s="797"/>
      <c r="Q1214" s="797"/>
      <c r="R1214" s="797"/>
      <c r="S1214" s="797"/>
      <c r="T1214" s="738" t="s">
        <v>166</v>
      </c>
      <c r="U1214" s="738"/>
      <c r="V1214" s="73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35" t="s">
        <v>172</v>
      </c>
      <c r="B1217" s="735"/>
      <c r="C1217" s="735"/>
      <c r="D1217" s="735"/>
      <c r="E1217" s="735"/>
      <c r="F1217" s="735"/>
      <c r="G1217" s="735"/>
      <c r="H1217" s="735"/>
      <c r="I1217" s="735"/>
      <c r="J1217" s="735"/>
      <c r="K1217" s="735"/>
      <c r="L1217" s="735"/>
      <c r="M1217" s="735"/>
      <c r="N1217" s="735"/>
      <c r="O1217" s="797"/>
      <c r="P1217" s="797"/>
      <c r="Q1217" s="797"/>
      <c r="R1217" s="797"/>
      <c r="S1217" s="797"/>
      <c r="T1217" s="738" t="s">
        <v>166</v>
      </c>
      <c r="U1217" s="738"/>
      <c r="V1217" s="73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35" t="s">
        <v>173</v>
      </c>
      <c r="B1220" s="735"/>
      <c r="C1220" s="735"/>
      <c r="D1220" s="735"/>
      <c r="E1220" s="735"/>
      <c r="F1220" s="735"/>
      <c r="G1220" s="735"/>
      <c r="H1220" s="735"/>
      <c r="I1220" s="735"/>
      <c r="J1220" s="735"/>
      <c r="K1220" s="735"/>
      <c r="L1220" s="735"/>
      <c r="M1220" s="735"/>
      <c r="N1220" s="735"/>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97"/>
      <c r="P1221" s="797"/>
      <c r="Q1221" s="797"/>
      <c r="R1221" s="797"/>
      <c r="S1221" s="797"/>
      <c r="T1221" s="738" t="s">
        <v>166</v>
      </c>
      <c r="U1221" s="738"/>
      <c r="V1221" s="73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2941</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65" t="s">
        <v>177</v>
      </c>
      <c r="H1226" s="765"/>
      <c r="I1226" s="765"/>
      <c r="J1226" s="765"/>
      <c r="K1226" s="765"/>
      <c r="L1226" s="28" t="s">
        <v>18</v>
      </c>
      <c r="M1226" s="28" t="s">
        <v>69</v>
      </c>
      <c r="N1226" s="745" t="s">
        <v>178</v>
      </c>
      <c r="O1226" s="745"/>
      <c r="P1226" s="745"/>
      <c r="Q1226" s="745"/>
      <c r="R1226" s="745"/>
      <c r="S1226" s="745"/>
      <c r="T1226" s="745"/>
      <c r="U1226" s="745"/>
      <c r="V1226" s="745"/>
      <c r="W1226" s="745"/>
      <c r="X1226" s="745"/>
      <c r="Y1226" s="745"/>
      <c r="Z1226" s="745"/>
      <c r="AA1226" s="745"/>
      <c r="AB1226" s="745"/>
      <c r="AC1226" s="745"/>
      <c r="AD1226" s="745"/>
      <c r="AE1226" s="745"/>
      <c r="AF1226" s="745"/>
      <c r="AG1226" s="745"/>
      <c r="AH1226" s="745"/>
      <c r="AI1226" s="745"/>
      <c r="AJ1226" s="28" t="s">
        <v>18</v>
      </c>
      <c r="AK1226" s="28" t="s">
        <v>69</v>
      </c>
      <c r="AL1226" s="765" t="s">
        <v>179</v>
      </c>
      <c r="AM1226" s="765"/>
      <c r="AN1226" s="765"/>
      <c r="AO1226" s="765"/>
      <c r="AP1226" s="765"/>
      <c r="AQ1226" s="765"/>
      <c r="AR1226" s="28" t="s">
        <v>18</v>
      </c>
      <c r="AS1226" s="15"/>
    </row>
    <row r="1227" spans="1:54" x14ac:dyDescent="0.15">
      <c r="A1227" s="15"/>
      <c r="B1227" s="735" t="s">
        <v>180</v>
      </c>
      <c r="C1227" s="735"/>
      <c r="D1227" s="735"/>
      <c r="E1227" s="735"/>
      <c r="F1227" s="28" t="s">
        <v>69</v>
      </c>
      <c r="G1227" s="790"/>
      <c r="H1227" s="790"/>
      <c r="I1227" s="790"/>
      <c r="J1227" s="790"/>
      <c r="K1227" s="790"/>
      <c r="L1227" s="790"/>
      <c r="M1227" s="790"/>
      <c r="N1227" s="790"/>
      <c r="O1227" s="790"/>
      <c r="P1227" s="790"/>
      <c r="Q1227" s="790"/>
      <c r="R1227" s="790"/>
      <c r="S1227" s="790"/>
      <c r="T1227" s="790"/>
      <c r="U1227" s="790"/>
      <c r="V1227" s="790"/>
      <c r="W1227" s="790"/>
      <c r="X1227" s="790"/>
      <c r="Y1227" s="790"/>
      <c r="Z1227" s="790"/>
      <c r="AA1227" s="790"/>
      <c r="AB1227" s="790"/>
      <c r="AC1227" s="790"/>
      <c r="AD1227" s="790"/>
      <c r="AE1227" s="790"/>
      <c r="AF1227" s="790"/>
      <c r="AG1227" s="790"/>
      <c r="AH1227" s="790"/>
      <c r="AI1227" s="790"/>
      <c r="AJ1227" s="43" t="s">
        <v>18</v>
      </c>
      <c r="AK1227" s="43" t="s">
        <v>69</v>
      </c>
      <c r="AL1227" s="798"/>
      <c r="AM1227" s="798"/>
      <c r="AN1227" s="798"/>
      <c r="AO1227" s="798"/>
      <c r="AP1227" s="798"/>
      <c r="AQ1227" s="92" t="s">
        <v>96</v>
      </c>
      <c r="AR1227" s="28" t="s">
        <v>18</v>
      </c>
      <c r="AS1227" s="17"/>
    </row>
    <row r="1228" spans="1:54" x14ac:dyDescent="0.15">
      <c r="A1228" s="15"/>
      <c r="B1228" s="735" t="s">
        <v>181</v>
      </c>
      <c r="C1228" s="735"/>
      <c r="D1228" s="735"/>
      <c r="E1228" s="735"/>
      <c r="F1228" s="28" t="s">
        <v>69</v>
      </c>
      <c r="G1228" s="790"/>
      <c r="H1228" s="790"/>
      <c r="I1228" s="790"/>
      <c r="J1228" s="790"/>
      <c r="K1228" s="790"/>
      <c r="L1228" s="790"/>
      <c r="M1228" s="790"/>
      <c r="N1228" s="790"/>
      <c r="O1228" s="790"/>
      <c r="P1228" s="790"/>
      <c r="Q1228" s="790"/>
      <c r="R1228" s="790"/>
      <c r="S1228" s="790"/>
      <c r="T1228" s="790"/>
      <c r="U1228" s="790"/>
      <c r="V1228" s="790"/>
      <c r="W1228" s="790"/>
      <c r="X1228" s="790"/>
      <c r="Y1228" s="790"/>
      <c r="Z1228" s="790"/>
      <c r="AA1228" s="790"/>
      <c r="AB1228" s="790"/>
      <c r="AC1228" s="790"/>
      <c r="AD1228" s="790"/>
      <c r="AE1228" s="790"/>
      <c r="AF1228" s="790"/>
      <c r="AG1228" s="790"/>
      <c r="AH1228" s="790"/>
      <c r="AI1228" s="790"/>
      <c r="AJ1228" s="43" t="s">
        <v>18</v>
      </c>
      <c r="AK1228" s="43" t="s">
        <v>69</v>
      </c>
      <c r="AL1228" s="798"/>
      <c r="AM1228" s="798"/>
      <c r="AN1228" s="798"/>
      <c r="AO1228" s="798"/>
      <c r="AP1228" s="798"/>
      <c r="AQ1228" s="92" t="s">
        <v>96</v>
      </c>
      <c r="AR1228" s="28" t="s">
        <v>18</v>
      </c>
      <c r="AS1228" s="17"/>
    </row>
    <row r="1229" spans="1:54" x14ac:dyDescent="0.15">
      <c r="A1229" s="15"/>
      <c r="B1229" s="735" t="s">
        <v>182</v>
      </c>
      <c r="C1229" s="735"/>
      <c r="D1229" s="735"/>
      <c r="E1229" s="735"/>
      <c r="F1229" s="28" t="s">
        <v>69</v>
      </c>
      <c r="G1229" s="790"/>
      <c r="H1229" s="790"/>
      <c r="I1229" s="790"/>
      <c r="J1229" s="790"/>
      <c r="K1229" s="790"/>
      <c r="L1229" s="790"/>
      <c r="M1229" s="790"/>
      <c r="N1229" s="790"/>
      <c r="O1229" s="790"/>
      <c r="P1229" s="790"/>
      <c r="Q1229" s="790"/>
      <c r="R1229" s="790"/>
      <c r="S1229" s="790"/>
      <c r="T1229" s="790"/>
      <c r="U1229" s="790"/>
      <c r="V1229" s="790"/>
      <c r="W1229" s="790"/>
      <c r="X1229" s="790"/>
      <c r="Y1229" s="790"/>
      <c r="Z1229" s="790"/>
      <c r="AA1229" s="790"/>
      <c r="AB1229" s="790"/>
      <c r="AC1229" s="790"/>
      <c r="AD1229" s="790"/>
      <c r="AE1229" s="790"/>
      <c r="AF1229" s="790"/>
      <c r="AG1229" s="790"/>
      <c r="AH1229" s="790"/>
      <c r="AI1229" s="790"/>
      <c r="AJ1229" s="43" t="s">
        <v>18</v>
      </c>
      <c r="AK1229" s="43" t="s">
        <v>69</v>
      </c>
      <c r="AL1229" s="798"/>
      <c r="AM1229" s="798"/>
      <c r="AN1229" s="798"/>
      <c r="AO1229" s="798"/>
      <c r="AP1229" s="798"/>
      <c r="AQ1229" s="92" t="s">
        <v>96</v>
      </c>
      <c r="AR1229" s="28" t="s">
        <v>18</v>
      </c>
      <c r="AS1229" s="17"/>
    </row>
    <row r="1230" spans="1:54" x14ac:dyDescent="0.15">
      <c r="A1230" s="15"/>
      <c r="B1230" s="735" t="s">
        <v>183</v>
      </c>
      <c r="C1230" s="735"/>
      <c r="D1230" s="735"/>
      <c r="E1230" s="735"/>
      <c r="F1230" s="28" t="s">
        <v>69</v>
      </c>
      <c r="G1230" s="790"/>
      <c r="H1230" s="790"/>
      <c r="I1230" s="790"/>
      <c r="J1230" s="790"/>
      <c r="K1230" s="790"/>
      <c r="L1230" s="790"/>
      <c r="M1230" s="790"/>
      <c r="N1230" s="790"/>
      <c r="O1230" s="790"/>
      <c r="P1230" s="790"/>
      <c r="Q1230" s="790"/>
      <c r="R1230" s="790"/>
      <c r="S1230" s="790"/>
      <c r="T1230" s="790"/>
      <c r="U1230" s="790"/>
      <c r="V1230" s="790"/>
      <c r="W1230" s="790"/>
      <c r="X1230" s="790"/>
      <c r="Y1230" s="790"/>
      <c r="Z1230" s="790"/>
      <c r="AA1230" s="790"/>
      <c r="AB1230" s="790"/>
      <c r="AC1230" s="790"/>
      <c r="AD1230" s="790"/>
      <c r="AE1230" s="790"/>
      <c r="AF1230" s="790"/>
      <c r="AG1230" s="790"/>
      <c r="AH1230" s="790"/>
      <c r="AI1230" s="790"/>
      <c r="AJ1230" s="43" t="s">
        <v>18</v>
      </c>
      <c r="AK1230" s="43" t="s">
        <v>69</v>
      </c>
      <c r="AL1230" s="798"/>
      <c r="AM1230" s="798"/>
      <c r="AN1230" s="798"/>
      <c r="AO1230" s="798"/>
      <c r="AP1230" s="798"/>
      <c r="AQ1230" s="92" t="s">
        <v>96</v>
      </c>
      <c r="AR1230" s="28" t="s">
        <v>18</v>
      </c>
      <c r="AS1230" s="17"/>
    </row>
    <row r="1231" spans="1:54" x14ac:dyDescent="0.15">
      <c r="A1231" s="15"/>
      <c r="B1231" s="735" t="s">
        <v>184</v>
      </c>
      <c r="C1231" s="735"/>
      <c r="D1231" s="735"/>
      <c r="E1231" s="735"/>
      <c r="F1231" s="28" t="s">
        <v>69</v>
      </c>
      <c r="G1231" s="790"/>
      <c r="H1231" s="790"/>
      <c r="I1231" s="790"/>
      <c r="J1231" s="790"/>
      <c r="K1231" s="790"/>
      <c r="L1231" s="790"/>
      <c r="M1231" s="790"/>
      <c r="N1231" s="790"/>
      <c r="O1231" s="790"/>
      <c r="P1231" s="790"/>
      <c r="Q1231" s="790"/>
      <c r="R1231" s="790"/>
      <c r="S1231" s="790"/>
      <c r="T1231" s="790"/>
      <c r="U1231" s="790"/>
      <c r="V1231" s="790"/>
      <c r="W1231" s="790"/>
      <c r="X1231" s="790"/>
      <c r="Y1231" s="790"/>
      <c r="Z1231" s="790"/>
      <c r="AA1231" s="790"/>
      <c r="AB1231" s="790"/>
      <c r="AC1231" s="790"/>
      <c r="AD1231" s="790"/>
      <c r="AE1231" s="790"/>
      <c r="AF1231" s="790"/>
      <c r="AG1231" s="790"/>
      <c r="AH1231" s="790"/>
      <c r="AI1231" s="790"/>
      <c r="AJ1231" s="43" t="s">
        <v>18</v>
      </c>
      <c r="AK1231" s="43" t="s">
        <v>69</v>
      </c>
      <c r="AL1231" s="798"/>
      <c r="AM1231" s="798"/>
      <c r="AN1231" s="798"/>
      <c r="AO1231" s="798"/>
      <c r="AP1231" s="798"/>
      <c r="AQ1231" s="92" t="s">
        <v>96</v>
      </c>
      <c r="AR1231" s="28" t="s">
        <v>18</v>
      </c>
      <c r="AS1231" s="17"/>
    </row>
    <row r="1232" spans="1:54" x14ac:dyDescent="0.15">
      <c r="A1232" s="15"/>
      <c r="B1232" s="735" t="s">
        <v>185</v>
      </c>
      <c r="C1232" s="735"/>
      <c r="D1232" s="735"/>
      <c r="E1232" s="735"/>
      <c r="F1232" s="28" t="s">
        <v>69</v>
      </c>
      <c r="G1232" s="790"/>
      <c r="H1232" s="790"/>
      <c r="I1232" s="790"/>
      <c r="J1232" s="790"/>
      <c r="K1232" s="790"/>
      <c r="L1232" s="790"/>
      <c r="M1232" s="790"/>
      <c r="N1232" s="790"/>
      <c r="O1232" s="790"/>
      <c r="P1232" s="790"/>
      <c r="Q1232" s="790"/>
      <c r="R1232" s="790"/>
      <c r="S1232" s="790"/>
      <c r="T1232" s="790"/>
      <c r="U1232" s="790"/>
      <c r="V1232" s="790"/>
      <c r="W1232" s="790"/>
      <c r="X1232" s="790"/>
      <c r="Y1232" s="790"/>
      <c r="Z1232" s="790"/>
      <c r="AA1232" s="790"/>
      <c r="AB1232" s="790"/>
      <c r="AC1232" s="790"/>
      <c r="AD1232" s="790"/>
      <c r="AE1232" s="790"/>
      <c r="AF1232" s="790"/>
      <c r="AG1232" s="790"/>
      <c r="AH1232" s="790"/>
      <c r="AI1232" s="790"/>
      <c r="AJ1232" s="43" t="s">
        <v>18</v>
      </c>
      <c r="AK1232" s="43" t="s">
        <v>69</v>
      </c>
      <c r="AL1232" s="798"/>
      <c r="AM1232" s="798"/>
      <c r="AN1232" s="798"/>
      <c r="AO1232" s="798"/>
      <c r="AP1232" s="798"/>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35" t="s">
        <v>186</v>
      </c>
      <c r="B1235" s="735"/>
      <c r="C1235" s="735"/>
      <c r="D1235" s="735"/>
      <c r="E1235" s="735"/>
      <c r="F1235" s="735"/>
      <c r="G1235" s="735"/>
      <c r="H1235" s="735"/>
      <c r="I1235" s="735"/>
      <c r="J1235" s="735"/>
      <c r="K1235" s="735"/>
      <c r="L1235" s="735"/>
      <c r="M1235" s="799" t="s">
        <v>3</v>
      </c>
      <c r="N1235" s="799"/>
      <c r="O1235" s="799"/>
      <c r="P1235" s="799"/>
      <c r="Q1235" s="799"/>
      <c r="R1235" s="799"/>
      <c r="S1235" s="799"/>
      <c r="T1235" s="799"/>
      <c r="U1235" s="799"/>
      <c r="V1235" s="799"/>
      <c r="W1235" s="799"/>
      <c r="X1235" s="799"/>
      <c r="Y1235" s="799"/>
      <c r="Z1235" s="799"/>
      <c r="AA1235" s="799"/>
      <c r="AB1235" s="799"/>
      <c r="AC1235" s="799"/>
      <c r="AD1235" s="799"/>
      <c r="AE1235" s="799"/>
      <c r="AF1235" s="799"/>
      <c r="AG1235" s="799"/>
      <c r="AH1235" s="799"/>
      <c r="AI1235" s="799"/>
      <c r="AJ1235" s="799"/>
      <c r="AK1235" s="799"/>
      <c r="AL1235" s="799"/>
      <c r="AM1235" s="799"/>
      <c r="AN1235" s="799"/>
      <c r="AO1235" s="799"/>
      <c r="AP1235" s="799"/>
      <c r="AQ1235" s="799"/>
      <c r="AR1235" s="799"/>
      <c r="AS1235" s="799"/>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35" t="s">
        <v>187</v>
      </c>
      <c r="B1238" s="735"/>
      <c r="C1238" s="735"/>
      <c r="D1238" s="735"/>
      <c r="E1238" s="735"/>
      <c r="F1238" s="735"/>
      <c r="G1238" s="735"/>
      <c r="H1238" s="735"/>
      <c r="I1238" s="735"/>
      <c r="J1238" s="735"/>
      <c r="K1238" s="735"/>
      <c r="L1238" s="735"/>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9"/>
      <c r="D1239" s="799"/>
      <c r="E1239" s="799"/>
      <c r="F1239" s="799"/>
      <c r="G1239" s="799"/>
      <c r="H1239" s="799"/>
      <c r="I1239" s="799"/>
      <c r="J1239" s="799"/>
      <c r="K1239" s="799"/>
      <c r="L1239" s="799"/>
      <c r="M1239" s="799"/>
      <c r="N1239" s="799"/>
      <c r="O1239" s="799"/>
      <c r="P1239" s="799"/>
      <c r="Q1239" s="799"/>
      <c r="R1239" s="799"/>
      <c r="S1239" s="799"/>
      <c r="T1239" s="799"/>
      <c r="U1239" s="799"/>
      <c r="V1239" s="799"/>
      <c r="W1239" s="799"/>
      <c r="X1239" s="799"/>
      <c r="Y1239" s="799"/>
      <c r="Z1239" s="799"/>
      <c r="AA1239" s="799"/>
      <c r="AB1239" s="799"/>
      <c r="AC1239" s="799"/>
      <c r="AD1239" s="799"/>
      <c r="AE1239" s="799"/>
      <c r="AF1239" s="799"/>
      <c r="AG1239" s="799"/>
      <c r="AH1239" s="799"/>
      <c r="AI1239" s="799"/>
      <c r="AJ1239" s="799"/>
      <c r="AK1239" s="799"/>
      <c r="AL1239" s="799"/>
      <c r="AM1239" s="799"/>
      <c r="AN1239" s="799"/>
      <c r="AO1239" s="799"/>
      <c r="AP1239" s="799"/>
      <c r="AQ1239" s="799"/>
      <c r="AR1239" s="799"/>
      <c r="AS1239" s="799"/>
    </row>
    <row r="1240" spans="1:45" x14ac:dyDescent="0.15">
      <c r="A1240" s="17"/>
      <c r="B1240" s="17"/>
      <c r="C1240" s="799"/>
      <c r="D1240" s="799"/>
      <c r="E1240" s="799"/>
      <c r="F1240" s="799"/>
      <c r="G1240" s="799"/>
      <c r="H1240" s="799"/>
      <c r="I1240" s="799"/>
      <c r="J1240" s="799"/>
      <c r="K1240" s="799"/>
      <c r="L1240" s="799"/>
      <c r="M1240" s="799"/>
      <c r="N1240" s="799"/>
      <c r="O1240" s="799"/>
      <c r="P1240" s="799"/>
      <c r="Q1240" s="799"/>
      <c r="R1240" s="799"/>
      <c r="S1240" s="799"/>
      <c r="T1240" s="799"/>
      <c r="U1240" s="799"/>
      <c r="V1240" s="799"/>
      <c r="W1240" s="799"/>
      <c r="X1240" s="799"/>
      <c r="Y1240" s="799"/>
      <c r="Z1240" s="799"/>
      <c r="AA1240" s="799"/>
      <c r="AB1240" s="799"/>
      <c r="AC1240" s="799"/>
      <c r="AD1240" s="799"/>
      <c r="AE1240" s="799"/>
      <c r="AF1240" s="799"/>
      <c r="AG1240" s="799"/>
      <c r="AH1240" s="799"/>
      <c r="AI1240" s="799"/>
      <c r="AJ1240" s="799"/>
      <c r="AK1240" s="799"/>
      <c r="AL1240" s="799"/>
      <c r="AM1240" s="799"/>
      <c r="AN1240" s="799"/>
      <c r="AO1240" s="799"/>
      <c r="AP1240" s="799"/>
      <c r="AQ1240" s="799"/>
      <c r="AR1240" s="799"/>
      <c r="AS1240" s="799"/>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65" t="s">
        <v>167</v>
      </c>
      <c r="B1244" s="765"/>
      <c r="C1244" s="765"/>
      <c r="D1244" s="765"/>
      <c r="E1244" s="765"/>
      <c r="F1244" s="765"/>
      <c r="G1244" s="765"/>
      <c r="H1244" s="765"/>
      <c r="I1244" s="765"/>
      <c r="J1244" s="765"/>
      <c r="K1244" s="765"/>
      <c r="L1244" s="765"/>
      <c r="M1244" s="765"/>
      <c r="N1244" s="765"/>
      <c r="O1244" s="765"/>
      <c r="P1244" s="765"/>
      <c r="Q1244" s="765"/>
      <c r="R1244" s="765"/>
      <c r="S1244" s="765"/>
      <c r="T1244" s="765"/>
      <c r="U1244" s="765"/>
      <c r="V1244" s="765"/>
      <c r="W1244" s="765"/>
      <c r="X1244" s="765"/>
      <c r="Y1244" s="765"/>
      <c r="Z1244" s="765"/>
      <c r="AA1244" s="765"/>
      <c r="AB1244" s="765"/>
      <c r="AC1244" s="765"/>
      <c r="AD1244" s="765"/>
      <c r="AE1244" s="765"/>
      <c r="AF1244" s="765"/>
      <c r="AG1244" s="765"/>
      <c r="AH1244" s="765"/>
      <c r="AI1244" s="765"/>
      <c r="AJ1244" s="765"/>
      <c r="AK1244" s="765"/>
      <c r="AL1244" s="765"/>
      <c r="AM1244" s="765"/>
      <c r="AN1244" s="765"/>
      <c r="AO1244" s="765"/>
      <c r="AP1244" s="765"/>
      <c r="AQ1244" s="765"/>
      <c r="AR1244" s="765"/>
      <c r="AS1244" s="765"/>
    </row>
    <row r="1245" spans="1:45" outlineLevel="1" x14ac:dyDescent="0.15">
      <c r="A1245" s="15"/>
      <c r="B1245" s="745" t="s">
        <v>168</v>
      </c>
      <c r="C1245" s="745"/>
      <c r="D1245" s="745"/>
      <c r="E1245" s="745"/>
      <c r="F1245" s="745"/>
      <c r="G1245" s="745"/>
      <c r="H1245" s="745"/>
      <c r="I1245" s="745"/>
      <c r="J1245" s="745"/>
      <c r="K1245" s="745"/>
      <c r="L1245" s="745"/>
      <c r="M1245" s="745"/>
      <c r="N1245" s="745"/>
      <c r="O1245" s="745"/>
      <c r="P1245" s="745"/>
      <c r="Q1245" s="745"/>
      <c r="R1245" s="745"/>
      <c r="S1245" s="745"/>
      <c r="T1245" s="745"/>
      <c r="U1245" s="745"/>
      <c r="V1245" s="745"/>
      <c r="W1245" s="745"/>
      <c r="X1245" s="745"/>
      <c r="Y1245" s="745"/>
      <c r="Z1245" s="745"/>
      <c r="AA1245" s="745"/>
      <c r="AB1245" s="745"/>
      <c r="AC1245" s="745"/>
      <c r="AD1245" s="745"/>
      <c r="AE1245" s="745"/>
      <c r="AF1245" s="745"/>
      <c r="AG1245" s="745"/>
      <c r="AH1245" s="745"/>
      <c r="AI1245" s="745"/>
      <c r="AJ1245" s="745"/>
      <c r="AK1245" s="745"/>
      <c r="AL1245" s="745"/>
      <c r="AM1245" s="745"/>
      <c r="AN1245" s="745"/>
      <c r="AO1245" s="745"/>
      <c r="AP1245" s="745"/>
      <c r="AQ1245" s="745"/>
      <c r="AR1245" s="745"/>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5" t="s">
        <v>152</v>
      </c>
      <c r="B1248" s="745"/>
      <c r="C1248" s="745"/>
      <c r="D1248" s="745"/>
      <c r="E1248" s="745"/>
      <c r="F1248" s="745"/>
      <c r="G1248" s="745"/>
      <c r="H1248" s="745"/>
      <c r="I1248" s="745"/>
      <c r="J1248" s="757"/>
      <c r="K1248" s="757"/>
      <c r="L1248" s="757"/>
      <c r="M1248" s="757"/>
      <c r="N1248" s="757"/>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5" t="s">
        <v>169</v>
      </c>
      <c r="B1251" s="745"/>
      <c r="C1251" s="745"/>
      <c r="D1251" s="745"/>
      <c r="E1251" s="745"/>
      <c r="F1251" s="745"/>
      <c r="G1251" s="745"/>
      <c r="H1251" s="745"/>
      <c r="I1251" s="745"/>
      <c r="J1251" s="757" t="s">
        <v>163</v>
      </c>
      <c r="K1251" s="757"/>
      <c r="L1251" s="754"/>
      <c r="M1251" s="754"/>
      <c r="N1251" s="765" t="s">
        <v>133</v>
      </c>
      <c r="O1251" s="765"/>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35" t="s">
        <v>170</v>
      </c>
      <c r="B1254" s="735"/>
      <c r="C1254" s="735"/>
      <c r="D1254" s="735"/>
      <c r="E1254" s="735"/>
      <c r="F1254" s="735"/>
      <c r="G1254" s="735"/>
      <c r="H1254" s="735"/>
      <c r="I1254" s="735"/>
      <c r="J1254" s="735"/>
      <c r="K1254" s="735"/>
      <c r="L1254" s="735"/>
      <c r="M1254" s="735"/>
      <c r="N1254" s="735"/>
      <c r="O1254" s="797"/>
      <c r="P1254" s="797"/>
      <c r="Q1254" s="797"/>
      <c r="R1254" s="797"/>
      <c r="S1254" s="797"/>
      <c r="T1254" s="738" t="s">
        <v>166</v>
      </c>
      <c r="U1254" s="738"/>
      <c r="V1254" s="73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35" t="s">
        <v>171</v>
      </c>
      <c r="B1257" s="735"/>
      <c r="C1257" s="735"/>
      <c r="D1257" s="735"/>
      <c r="E1257" s="735"/>
      <c r="F1257" s="735"/>
      <c r="G1257" s="735"/>
      <c r="H1257" s="735"/>
      <c r="I1257" s="735"/>
      <c r="J1257" s="735"/>
      <c r="K1257" s="735"/>
      <c r="L1257" s="735"/>
      <c r="M1257" s="735"/>
      <c r="N1257" s="735"/>
      <c r="O1257" s="797"/>
      <c r="P1257" s="797"/>
      <c r="Q1257" s="797"/>
      <c r="R1257" s="797"/>
      <c r="S1257" s="797"/>
      <c r="T1257" s="738" t="s">
        <v>166</v>
      </c>
      <c r="U1257" s="738"/>
      <c r="V1257" s="73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35" t="s">
        <v>172</v>
      </c>
      <c r="B1260" s="735"/>
      <c r="C1260" s="735"/>
      <c r="D1260" s="735"/>
      <c r="E1260" s="735"/>
      <c r="F1260" s="735"/>
      <c r="G1260" s="735"/>
      <c r="H1260" s="735"/>
      <c r="I1260" s="735"/>
      <c r="J1260" s="735"/>
      <c r="K1260" s="735"/>
      <c r="L1260" s="735"/>
      <c r="M1260" s="735"/>
      <c r="N1260" s="735"/>
      <c r="O1260" s="797"/>
      <c r="P1260" s="797"/>
      <c r="Q1260" s="797"/>
      <c r="R1260" s="797"/>
      <c r="S1260" s="797"/>
      <c r="T1260" s="738" t="s">
        <v>166</v>
      </c>
      <c r="U1260" s="738"/>
      <c r="V1260" s="73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35" t="s">
        <v>173</v>
      </c>
      <c r="B1263" s="735"/>
      <c r="C1263" s="735"/>
      <c r="D1263" s="735"/>
      <c r="E1263" s="735"/>
      <c r="F1263" s="735"/>
      <c r="G1263" s="735"/>
      <c r="H1263" s="735"/>
      <c r="I1263" s="735"/>
      <c r="J1263" s="735"/>
      <c r="K1263" s="735"/>
      <c r="L1263" s="735"/>
      <c r="M1263" s="735"/>
      <c r="N1263" s="735"/>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97"/>
      <c r="P1264" s="797"/>
      <c r="Q1264" s="797"/>
      <c r="R1264" s="797"/>
      <c r="S1264" s="797"/>
      <c r="T1264" s="738" t="s">
        <v>166</v>
      </c>
      <c r="U1264" s="738"/>
      <c r="V1264" s="73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2941</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65" t="s">
        <v>177</v>
      </c>
      <c r="H1269" s="765"/>
      <c r="I1269" s="765"/>
      <c r="J1269" s="765"/>
      <c r="K1269" s="765"/>
      <c r="L1269" s="28" t="s">
        <v>18</v>
      </c>
      <c r="M1269" s="28" t="s">
        <v>69</v>
      </c>
      <c r="N1269" s="745" t="s">
        <v>178</v>
      </c>
      <c r="O1269" s="745"/>
      <c r="P1269" s="745"/>
      <c r="Q1269" s="745"/>
      <c r="R1269" s="745"/>
      <c r="S1269" s="745"/>
      <c r="T1269" s="745"/>
      <c r="U1269" s="745"/>
      <c r="V1269" s="745"/>
      <c r="W1269" s="745"/>
      <c r="X1269" s="745"/>
      <c r="Y1269" s="745"/>
      <c r="Z1269" s="745"/>
      <c r="AA1269" s="745"/>
      <c r="AB1269" s="745"/>
      <c r="AC1269" s="745"/>
      <c r="AD1269" s="745"/>
      <c r="AE1269" s="745"/>
      <c r="AF1269" s="745"/>
      <c r="AG1269" s="745"/>
      <c r="AH1269" s="745"/>
      <c r="AI1269" s="745"/>
      <c r="AJ1269" s="28" t="s">
        <v>18</v>
      </c>
      <c r="AK1269" s="28" t="s">
        <v>69</v>
      </c>
      <c r="AL1269" s="765" t="s">
        <v>179</v>
      </c>
      <c r="AM1269" s="765"/>
      <c r="AN1269" s="765"/>
      <c r="AO1269" s="765"/>
      <c r="AP1269" s="765"/>
      <c r="AQ1269" s="765"/>
      <c r="AR1269" s="28" t="s">
        <v>18</v>
      </c>
      <c r="AS1269" s="15"/>
    </row>
    <row r="1270" spans="1:54" outlineLevel="1" x14ac:dyDescent="0.15">
      <c r="A1270" s="15"/>
      <c r="B1270" s="735" t="s">
        <v>180</v>
      </c>
      <c r="C1270" s="735"/>
      <c r="D1270" s="735"/>
      <c r="E1270" s="735"/>
      <c r="F1270" s="28" t="s">
        <v>69</v>
      </c>
      <c r="G1270" s="790"/>
      <c r="H1270" s="790"/>
      <c r="I1270" s="790"/>
      <c r="J1270" s="790"/>
      <c r="K1270" s="790"/>
      <c r="L1270" s="790"/>
      <c r="M1270" s="790"/>
      <c r="N1270" s="790"/>
      <c r="O1270" s="790"/>
      <c r="P1270" s="790"/>
      <c r="Q1270" s="790"/>
      <c r="R1270" s="790"/>
      <c r="S1270" s="790"/>
      <c r="T1270" s="790"/>
      <c r="U1270" s="790"/>
      <c r="V1270" s="790"/>
      <c r="W1270" s="790"/>
      <c r="X1270" s="790"/>
      <c r="Y1270" s="790"/>
      <c r="Z1270" s="790"/>
      <c r="AA1270" s="790"/>
      <c r="AB1270" s="790"/>
      <c r="AC1270" s="790"/>
      <c r="AD1270" s="790"/>
      <c r="AE1270" s="790"/>
      <c r="AF1270" s="790"/>
      <c r="AG1270" s="790"/>
      <c r="AH1270" s="790"/>
      <c r="AI1270" s="790"/>
      <c r="AJ1270" s="43" t="s">
        <v>18</v>
      </c>
      <c r="AK1270" s="43" t="s">
        <v>69</v>
      </c>
      <c r="AL1270" s="798"/>
      <c r="AM1270" s="798"/>
      <c r="AN1270" s="798"/>
      <c r="AO1270" s="798"/>
      <c r="AP1270" s="798"/>
      <c r="AQ1270" s="92" t="s">
        <v>96</v>
      </c>
      <c r="AR1270" s="28" t="s">
        <v>18</v>
      </c>
      <c r="AS1270" s="17"/>
    </row>
    <row r="1271" spans="1:54" outlineLevel="1" x14ac:dyDescent="0.15">
      <c r="A1271" s="15"/>
      <c r="B1271" s="735" t="s">
        <v>181</v>
      </c>
      <c r="C1271" s="735"/>
      <c r="D1271" s="735"/>
      <c r="E1271" s="735"/>
      <c r="F1271" s="28" t="s">
        <v>69</v>
      </c>
      <c r="G1271" s="790"/>
      <c r="H1271" s="790"/>
      <c r="I1271" s="790"/>
      <c r="J1271" s="790"/>
      <c r="K1271" s="790"/>
      <c r="L1271" s="790"/>
      <c r="M1271" s="790"/>
      <c r="N1271" s="790"/>
      <c r="O1271" s="790"/>
      <c r="P1271" s="790"/>
      <c r="Q1271" s="790"/>
      <c r="R1271" s="790"/>
      <c r="S1271" s="790"/>
      <c r="T1271" s="790"/>
      <c r="U1271" s="790"/>
      <c r="V1271" s="790"/>
      <c r="W1271" s="790"/>
      <c r="X1271" s="790"/>
      <c r="Y1271" s="790"/>
      <c r="Z1271" s="790"/>
      <c r="AA1271" s="790"/>
      <c r="AB1271" s="790"/>
      <c r="AC1271" s="790"/>
      <c r="AD1271" s="790"/>
      <c r="AE1271" s="790"/>
      <c r="AF1271" s="790"/>
      <c r="AG1271" s="790"/>
      <c r="AH1271" s="790"/>
      <c r="AI1271" s="790"/>
      <c r="AJ1271" s="43" t="s">
        <v>18</v>
      </c>
      <c r="AK1271" s="43" t="s">
        <v>69</v>
      </c>
      <c r="AL1271" s="798"/>
      <c r="AM1271" s="798"/>
      <c r="AN1271" s="798"/>
      <c r="AO1271" s="798"/>
      <c r="AP1271" s="798"/>
      <c r="AQ1271" s="92" t="s">
        <v>96</v>
      </c>
      <c r="AR1271" s="28" t="s">
        <v>18</v>
      </c>
      <c r="AS1271" s="17"/>
    </row>
    <row r="1272" spans="1:54" outlineLevel="1" x14ac:dyDescent="0.15">
      <c r="A1272" s="15"/>
      <c r="B1272" s="735" t="s">
        <v>182</v>
      </c>
      <c r="C1272" s="735"/>
      <c r="D1272" s="735"/>
      <c r="E1272" s="735"/>
      <c r="F1272" s="28" t="s">
        <v>69</v>
      </c>
      <c r="G1272" s="790"/>
      <c r="H1272" s="790"/>
      <c r="I1272" s="790"/>
      <c r="J1272" s="790"/>
      <c r="K1272" s="790"/>
      <c r="L1272" s="790"/>
      <c r="M1272" s="790"/>
      <c r="N1272" s="790"/>
      <c r="O1272" s="790"/>
      <c r="P1272" s="790"/>
      <c r="Q1272" s="790"/>
      <c r="R1272" s="790"/>
      <c r="S1272" s="790"/>
      <c r="T1272" s="790"/>
      <c r="U1272" s="790"/>
      <c r="V1272" s="790"/>
      <c r="W1272" s="790"/>
      <c r="X1272" s="790"/>
      <c r="Y1272" s="790"/>
      <c r="Z1272" s="790"/>
      <c r="AA1272" s="790"/>
      <c r="AB1272" s="790"/>
      <c r="AC1272" s="790"/>
      <c r="AD1272" s="790"/>
      <c r="AE1272" s="790"/>
      <c r="AF1272" s="790"/>
      <c r="AG1272" s="790"/>
      <c r="AH1272" s="790"/>
      <c r="AI1272" s="790"/>
      <c r="AJ1272" s="43" t="s">
        <v>18</v>
      </c>
      <c r="AK1272" s="43" t="s">
        <v>69</v>
      </c>
      <c r="AL1272" s="798"/>
      <c r="AM1272" s="798"/>
      <c r="AN1272" s="798"/>
      <c r="AO1272" s="798"/>
      <c r="AP1272" s="798"/>
      <c r="AQ1272" s="92" t="s">
        <v>96</v>
      </c>
      <c r="AR1272" s="28" t="s">
        <v>18</v>
      </c>
      <c r="AS1272" s="17"/>
    </row>
    <row r="1273" spans="1:54" outlineLevel="1" x14ac:dyDescent="0.15">
      <c r="A1273" s="15"/>
      <c r="B1273" s="735" t="s">
        <v>183</v>
      </c>
      <c r="C1273" s="735"/>
      <c r="D1273" s="735"/>
      <c r="E1273" s="735"/>
      <c r="F1273" s="28" t="s">
        <v>69</v>
      </c>
      <c r="G1273" s="790"/>
      <c r="H1273" s="790"/>
      <c r="I1273" s="790"/>
      <c r="J1273" s="790"/>
      <c r="K1273" s="790"/>
      <c r="L1273" s="790"/>
      <c r="M1273" s="790"/>
      <c r="N1273" s="790"/>
      <c r="O1273" s="790"/>
      <c r="P1273" s="790"/>
      <c r="Q1273" s="790"/>
      <c r="R1273" s="790"/>
      <c r="S1273" s="790"/>
      <c r="T1273" s="790"/>
      <c r="U1273" s="790"/>
      <c r="V1273" s="790"/>
      <c r="W1273" s="790"/>
      <c r="X1273" s="790"/>
      <c r="Y1273" s="790"/>
      <c r="Z1273" s="790"/>
      <c r="AA1273" s="790"/>
      <c r="AB1273" s="790"/>
      <c r="AC1273" s="790"/>
      <c r="AD1273" s="790"/>
      <c r="AE1273" s="790"/>
      <c r="AF1273" s="790"/>
      <c r="AG1273" s="790"/>
      <c r="AH1273" s="790"/>
      <c r="AI1273" s="790"/>
      <c r="AJ1273" s="43" t="s">
        <v>18</v>
      </c>
      <c r="AK1273" s="43" t="s">
        <v>69</v>
      </c>
      <c r="AL1273" s="798"/>
      <c r="AM1273" s="798"/>
      <c r="AN1273" s="798"/>
      <c r="AO1273" s="798"/>
      <c r="AP1273" s="798"/>
      <c r="AQ1273" s="92" t="s">
        <v>96</v>
      </c>
      <c r="AR1273" s="28" t="s">
        <v>18</v>
      </c>
      <c r="AS1273" s="17"/>
    </row>
    <row r="1274" spans="1:54" outlineLevel="1" x14ac:dyDescent="0.15">
      <c r="A1274" s="15"/>
      <c r="B1274" s="735" t="s">
        <v>184</v>
      </c>
      <c r="C1274" s="735"/>
      <c r="D1274" s="735"/>
      <c r="E1274" s="735"/>
      <c r="F1274" s="28" t="s">
        <v>69</v>
      </c>
      <c r="G1274" s="790"/>
      <c r="H1274" s="790"/>
      <c r="I1274" s="790"/>
      <c r="J1274" s="790"/>
      <c r="K1274" s="790"/>
      <c r="L1274" s="790"/>
      <c r="M1274" s="790"/>
      <c r="N1274" s="790"/>
      <c r="O1274" s="790"/>
      <c r="P1274" s="790"/>
      <c r="Q1274" s="790"/>
      <c r="R1274" s="790"/>
      <c r="S1274" s="790"/>
      <c r="T1274" s="790"/>
      <c r="U1274" s="790"/>
      <c r="V1274" s="790"/>
      <c r="W1274" s="790"/>
      <c r="X1274" s="790"/>
      <c r="Y1274" s="790"/>
      <c r="Z1274" s="790"/>
      <c r="AA1274" s="790"/>
      <c r="AB1274" s="790"/>
      <c r="AC1274" s="790"/>
      <c r="AD1274" s="790"/>
      <c r="AE1274" s="790"/>
      <c r="AF1274" s="790"/>
      <c r="AG1274" s="790"/>
      <c r="AH1274" s="790"/>
      <c r="AI1274" s="790"/>
      <c r="AJ1274" s="43" t="s">
        <v>18</v>
      </c>
      <c r="AK1274" s="43" t="s">
        <v>69</v>
      </c>
      <c r="AL1274" s="798"/>
      <c r="AM1274" s="798"/>
      <c r="AN1274" s="798"/>
      <c r="AO1274" s="798"/>
      <c r="AP1274" s="798"/>
      <c r="AQ1274" s="92" t="s">
        <v>96</v>
      </c>
      <c r="AR1274" s="28" t="s">
        <v>18</v>
      </c>
      <c r="AS1274" s="17"/>
    </row>
    <row r="1275" spans="1:54" outlineLevel="1" x14ac:dyDescent="0.15">
      <c r="A1275" s="15"/>
      <c r="B1275" s="735" t="s">
        <v>185</v>
      </c>
      <c r="C1275" s="735"/>
      <c r="D1275" s="735"/>
      <c r="E1275" s="735"/>
      <c r="F1275" s="28" t="s">
        <v>69</v>
      </c>
      <c r="G1275" s="790"/>
      <c r="H1275" s="790"/>
      <c r="I1275" s="790"/>
      <c r="J1275" s="790"/>
      <c r="K1275" s="790"/>
      <c r="L1275" s="790"/>
      <c r="M1275" s="790"/>
      <c r="N1275" s="790"/>
      <c r="O1275" s="790"/>
      <c r="P1275" s="790"/>
      <c r="Q1275" s="790"/>
      <c r="R1275" s="790"/>
      <c r="S1275" s="790"/>
      <c r="T1275" s="790"/>
      <c r="U1275" s="790"/>
      <c r="V1275" s="790"/>
      <c r="W1275" s="790"/>
      <c r="X1275" s="790"/>
      <c r="Y1275" s="790"/>
      <c r="Z1275" s="790"/>
      <c r="AA1275" s="790"/>
      <c r="AB1275" s="790"/>
      <c r="AC1275" s="790"/>
      <c r="AD1275" s="790"/>
      <c r="AE1275" s="790"/>
      <c r="AF1275" s="790"/>
      <c r="AG1275" s="790"/>
      <c r="AH1275" s="790"/>
      <c r="AI1275" s="790"/>
      <c r="AJ1275" s="43" t="s">
        <v>18</v>
      </c>
      <c r="AK1275" s="43" t="s">
        <v>69</v>
      </c>
      <c r="AL1275" s="798"/>
      <c r="AM1275" s="798"/>
      <c r="AN1275" s="798"/>
      <c r="AO1275" s="798"/>
      <c r="AP1275" s="798"/>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35" t="s">
        <v>186</v>
      </c>
      <c r="B1278" s="735"/>
      <c r="C1278" s="735"/>
      <c r="D1278" s="735"/>
      <c r="E1278" s="735"/>
      <c r="F1278" s="735"/>
      <c r="G1278" s="735"/>
      <c r="H1278" s="735"/>
      <c r="I1278" s="735"/>
      <c r="J1278" s="735"/>
      <c r="K1278" s="735"/>
      <c r="L1278" s="735"/>
      <c r="M1278" s="799" t="s">
        <v>3</v>
      </c>
      <c r="N1278" s="799"/>
      <c r="O1278" s="799"/>
      <c r="P1278" s="799"/>
      <c r="Q1278" s="799"/>
      <c r="R1278" s="799"/>
      <c r="S1278" s="799"/>
      <c r="T1278" s="799"/>
      <c r="U1278" s="799"/>
      <c r="V1278" s="799"/>
      <c r="W1278" s="799"/>
      <c r="X1278" s="799"/>
      <c r="Y1278" s="799"/>
      <c r="Z1278" s="799"/>
      <c r="AA1278" s="799"/>
      <c r="AB1278" s="799"/>
      <c r="AC1278" s="799"/>
      <c r="AD1278" s="799"/>
      <c r="AE1278" s="799"/>
      <c r="AF1278" s="799"/>
      <c r="AG1278" s="799"/>
      <c r="AH1278" s="799"/>
      <c r="AI1278" s="799"/>
      <c r="AJ1278" s="799"/>
      <c r="AK1278" s="799"/>
      <c r="AL1278" s="799"/>
      <c r="AM1278" s="799"/>
      <c r="AN1278" s="799"/>
      <c r="AO1278" s="799"/>
      <c r="AP1278" s="799"/>
      <c r="AQ1278" s="799"/>
      <c r="AR1278" s="799"/>
      <c r="AS1278" s="799"/>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35" t="s">
        <v>187</v>
      </c>
      <c r="B1281" s="735"/>
      <c r="C1281" s="735"/>
      <c r="D1281" s="735"/>
      <c r="E1281" s="735"/>
      <c r="F1281" s="735"/>
      <c r="G1281" s="735"/>
      <c r="H1281" s="735"/>
      <c r="I1281" s="735"/>
      <c r="J1281" s="735"/>
      <c r="K1281" s="735"/>
      <c r="L1281" s="735"/>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9"/>
      <c r="D1282" s="799"/>
      <c r="E1282" s="799"/>
      <c r="F1282" s="799"/>
      <c r="G1282" s="799"/>
      <c r="H1282" s="799"/>
      <c r="I1282" s="799"/>
      <c r="J1282" s="799"/>
      <c r="K1282" s="799"/>
      <c r="L1282" s="799"/>
      <c r="M1282" s="799"/>
      <c r="N1282" s="799"/>
      <c r="O1282" s="799"/>
      <c r="P1282" s="799"/>
      <c r="Q1282" s="799"/>
      <c r="R1282" s="799"/>
      <c r="S1282" s="799"/>
      <c r="T1282" s="799"/>
      <c r="U1282" s="799"/>
      <c r="V1282" s="799"/>
      <c r="W1282" s="799"/>
      <c r="X1282" s="799"/>
      <c r="Y1282" s="799"/>
      <c r="Z1282" s="799"/>
      <c r="AA1282" s="799"/>
      <c r="AB1282" s="799"/>
      <c r="AC1282" s="799"/>
      <c r="AD1282" s="799"/>
      <c r="AE1282" s="799"/>
      <c r="AF1282" s="799"/>
      <c r="AG1282" s="799"/>
      <c r="AH1282" s="799"/>
      <c r="AI1282" s="799"/>
      <c r="AJ1282" s="799"/>
      <c r="AK1282" s="799"/>
      <c r="AL1282" s="799"/>
      <c r="AM1282" s="799"/>
      <c r="AN1282" s="799"/>
      <c r="AO1282" s="799"/>
      <c r="AP1282" s="799"/>
      <c r="AQ1282" s="799"/>
      <c r="AR1282" s="799"/>
      <c r="AS1282" s="799"/>
    </row>
    <row r="1283" spans="1:45" outlineLevel="1" x14ac:dyDescent="0.15">
      <c r="A1283" s="17"/>
      <c r="B1283" s="17"/>
      <c r="C1283" s="799"/>
      <c r="D1283" s="799"/>
      <c r="E1283" s="799"/>
      <c r="F1283" s="799"/>
      <c r="G1283" s="799"/>
      <c r="H1283" s="799"/>
      <c r="I1283" s="799"/>
      <c r="J1283" s="799"/>
      <c r="K1283" s="799"/>
      <c r="L1283" s="799"/>
      <c r="M1283" s="799"/>
      <c r="N1283" s="799"/>
      <c r="O1283" s="799"/>
      <c r="P1283" s="799"/>
      <c r="Q1283" s="799"/>
      <c r="R1283" s="799"/>
      <c r="S1283" s="799"/>
      <c r="T1283" s="799"/>
      <c r="U1283" s="799"/>
      <c r="V1283" s="799"/>
      <c r="W1283" s="799"/>
      <c r="X1283" s="799"/>
      <c r="Y1283" s="799"/>
      <c r="Z1283" s="799"/>
      <c r="AA1283" s="799"/>
      <c r="AB1283" s="799"/>
      <c r="AC1283" s="799"/>
      <c r="AD1283" s="799"/>
      <c r="AE1283" s="799"/>
      <c r="AF1283" s="799"/>
      <c r="AG1283" s="799"/>
      <c r="AH1283" s="799"/>
      <c r="AI1283" s="799"/>
      <c r="AJ1283" s="799"/>
      <c r="AK1283" s="799"/>
      <c r="AL1283" s="799"/>
      <c r="AM1283" s="799"/>
      <c r="AN1283" s="799"/>
      <c r="AO1283" s="799"/>
      <c r="AP1283" s="799"/>
      <c r="AQ1283" s="799"/>
      <c r="AR1283" s="799"/>
      <c r="AS1283" s="799"/>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selectLockedCells="1"/>
  <mergeCells count="1289">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48" t="s">
        <v>188</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row>
    <row r="5" spans="1:45" x14ac:dyDescent="0.15">
      <c r="A5" s="41"/>
      <c r="B5" s="749" t="s">
        <v>189</v>
      </c>
      <c r="C5" s="749"/>
      <c r="D5" s="749"/>
      <c r="E5" s="749"/>
      <c r="F5" s="749"/>
      <c r="G5" s="749"/>
      <c r="H5" s="749"/>
      <c r="I5" s="74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59"/>
      <c r="K8" s="759"/>
      <c r="L8" s="759"/>
      <c r="M8" s="759"/>
      <c r="N8" s="759"/>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40"/>
      <c r="K11" s="740"/>
      <c r="L11" s="740"/>
      <c r="M11" s="740"/>
      <c r="N11" s="740"/>
      <c r="O11" s="740"/>
      <c r="P11" s="740"/>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800"/>
      <c r="S15" s="800"/>
      <c r="T15" s="800"/>
      <c r="U15" s="800"/>
      <c r="V15" s="800"/>
      <c r="W15" s="800"/>
      <c r="X15" s="800"/>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800"/>
      <c r="S16" s="800"/>
      <c r="T16" s="800"/>
      <c r="U16" s="800"/>
      <c r="V16" s="800"/>
      <c r="W16" s="800"/>
      <c r="X16" s="800"/>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3" t="s">
        <v>132</v>
      </c>
      <c r="N17" s="733"/>
      <c r="O17" s="733"/>
      <c r="P17" s="733"/>
      <c r="Q17" s="43" t="s">
        <v>69</v>
      </c>
      <c r="R17" s="730"/>
      <c r="S17" s="730"/>
      <c r="T17" s="730"/>
      <c r="U17" s="730"/>
      <c r="V17" s="730"/>
      <c r="W17" s="730"/>
      <c r="X17" s="730"/>
      <c r="Y17" s="37" t="s">
        <v>164</v>
      </c>
      <c r="Z17" s="43"/>
      <c r="AA17" s="733" t="s">
        <v>134</v>
      </c>
      <c r="AB17" s="733"/>
      <c r="AC17" s="733"/>
      <c r="AD17" s="733"/>
      <c r="AE17" s="43" t="s">
        <v>69</v>
      </c>
      <c r="AF17" s="730"/>
      <c r="AG17" s="730"/>
      <c r="AH17" s="730"/>
      <c r="AI17" s="730"/>
      <c r="AJ17" s="730"/>
      <c r="AK17" s="730"/>
      <c r="AL17" s="730"/>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64" t="s">
        <v>3</v>
      </c>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801" t="str">
        <f>IF(BB22+BB23&gt;1,"※いずれか１つを選択","")</f>
        <v/>
      </c>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801" t="str">
        <f>IF(SUM(BB27:BB31)&gt;1,"※いずれか１つを選択","")</f>
        <v/>
      </c>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809"/>
      <c r="H35" s="809"/>
      <c r="I35" s="809"/>
      <c r="J35" s="809"/>
      <c r="K35" s="809"/>
      <c r="L35" s="809"/>
      <c r="M35" s="809"/>
      <c r="N35" s="809"/>
      <c r="O35" s="809"/>
      <c r="P35" s="809"/>
      <c r="Q35" s="809"/>
      <c r="R35" s="809"/>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row>
    <row r="36" spans="1:54" x14ac:dyDescent="0.15">
      <c r="A36" s="41"/>
      <c r="B36" s="37" t="s">
        <v>208</v>
      </c>
      <c r="C36" s="41"/>
      <c r="D36" s="41"/>
      <c r="E36" s="41"/>
      <c r="F36" s="41"/>
      <c r="G36" s="801" t="str">
        <f>IF(BB37+BB39&gt;1,"※いずれか１つを選択","")</f>
        <v/>
      </c>
      <c r="H36" s="801"/>
      <c r="I36" s="801"/>
      <c r="J36" s="801"/>
      <c r="K36" s="801"/>
      <c r="L36" s="801"/>
      <c r="M36" s="801"/>
      <c r="N36" s="801"/>
      <c r="O36" s="801"/>
      <c r="P36" s="801"/>
      <c r="Q36" s="801"/>
      <c r="R36" s="801"/>
      <c r="S36" s="801"/>
      <c r="T36" s="801"/>
      <c r="U36" s="801"/>
      <c r="V36" s="801"/>
      <c r="W36" s="801"/>
      <c r="X36" s="801"/>
      <c r="Y36" s="801"/>
      <c r="Z36" s="801"/>
      <c r="AA36" s="801"/>
      <c r="AB36" s="801"/>
      <c r="AC36" s="801"/>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810" t="s">
        <v>210</v>
      </c>
      <c r="E38" s="810"/>
      <c r="F38" s="810"/>
      <c r="G38" s="810"/>
      <c r="H38" s="810"/>
      <c r="I38" s="810"/>
      <c r="J38" s="810"/>
      <c r="K38" s="810"/>
      <c r="L38" s="809"/>
      <c r="M38" s="809"/>
      <c r="N38" s="809"/>
      <c r="O38" s="809"/>
      <c r="P38" s="809"/>
      <c r="Q38" s="809"/>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5" t="s">
        <v>18</v>
      </c>
      <c r="AS38" s="805"/>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10" t="s">
        <v>69</v>
      </c>
      <c r="B43" s="810"/>
      <c r="C43" s="811"/>
      <c r="D43" s="811"/>
      <c r="E43" s="811"/>
      <c r="F43" s="811"/>
      <c r="G43" s="811"/>
      <c r="H43" s="811"/>
      <c r="I43" s="811"/>
      <c r="J43" s="811"/>
      <c r="K43" s="811"/>
      <c r="L43" s="811"/>
      <c r="M43" s="811"/>
      <c r="N43" s="811"/>
      <c r="O43" s="805" t="s">
        <v>18</v>
      </c>
      <c r="P43" s="80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809"/>
      <c r="D47" s="809"/>
      <c r="E47" s="809"/>
      <c r="F47" s="809"/>
      <c r="G47" s="809"/>
      <c r="H47" s="809"/>
      <c r="I47" s="809"/>
      <c r="J47" s="809"/>
      <c r="K47" s="809"/>
      <c r="L47" s="809"/>
      <c r="M47" s="809"/>
      <c r="N47" s="809"/>
      <c r="O47" s="809"/>
      <c r="P47" s="809"/>
      <c r="Q47" s="809"/>
      <c r="R47" s="809"/>
      <c r="S47" s="809"/>
      <c r="T47" s="809"/>
      <c r="U47" s="809"/>
      <c r="V47" s="809"/>
      <c r="W47" s="809"/>
      <c r="X47" s="809"/>
      <c r="Y47" s="809"/>
      <c r="Z47" s="809"/>
      <c r="AA47" s="809"/>
      <c r="AB47" s="809"/>
      <c r="AC47" s="809"/>
      <c r="AD47" s="809"/>
      <c r="AE47" s="809"/>
      <c r="AF47" s="809"/>
      <c r="AG47" s="809"/>
      <c r="AH47" s="809"/>
      <c r="AI47" s="809"/>
      <c r="AJ47" s="809"/>
      <c r="AK47" s="809"/>
      <c r="AL47" s="809"/>
      <c r="AM47" s="809"/>
      <c r="AN47" s="809"/>
      <c r="AO47" s="809"/>
      <c r="AP47" s="809"/>
      <c r="AQ47" s="809"/>
      <c r="AR47" s="809"/>
      <c r="AS47" s="809"/>
    </row>
    <row r="48" spans="1:54" x14ac:dyDescent="0.15">
      <c r="A48" s="40"/>
      <c r="B48" s="41"/>
      <c r="C48" s="809"/>
      <c r="D48" s="809"/>
      <c r="E48" s="809"/>
      <c r="F48" s="809"/>
      <c r="G48" s="809"/>
      <c r="H48" s="809"/>
      <c r="I48" s="809"/>
      <c r="J48" s="809"/>
      <c r="K48" s="809"/>
      <c r="L48" s="809"/>
      <c r="M48" s="809"/>
      <c r="N48" s="809"/>
      <c r="O48" s="809"/>
      <c r="P48" s="809"/>
      <c r="Q48" s="809"/>
      <c r="R48" s="809"/>
      <c r="S48" s="809"/>
      <c r="T48" s="809"/>
      <c r="U48" s="809"/>
      <c r="V48" s="809"/>
      <c r="W48" s="809"/>
      <c r="X48" s="809"/>
      <c r="Y48" s="809"/>
      <c r="Z48" s="809"/>
      <c r="AA48" s="809"/>
      <c r="AB48" s="809"/>
      <c r="AC48" s="809"/>
      <c r="AD48" s="809"/>
      <c r="AE48" s="809"/>
      <c r="AF48" s="809"/>
      <c r="AG48" s="809"/>
      <c r="AH48" s="809"/>
      <c r="AI48" s="809"/>
      <c r="AJ48" s="809"/>
      <c r="AK48" s="809"/>
      <c r="AL48" s="809"/>
      <c r="AM48" s="809"/>
      <c r="AN48" s="809"/>
      <c r="AO48" s="809"/>
      <c r="AP48" s="809"/>
      <c r="AQ48" s="809"/>
      <c r="AR48" s="809"/>
      <c r="AS48" s="809"/>
    </row>
    <row r="49" spans="1:45" x14ac:dyDescent="0.15">
      <c r="A49" s="40"/>
      <c r="B49" s="41"/>
      <c r="C49" s="809"/>
      <c r="D49" s="809"/>
      <c r="E49" s="809"/>
      <c r="F49" s="809"/>
      <c r="G49" s="809"/>
      <c r="H49" s="809"/>
      <c r="I49" s="809"/>
      <c r="J49" s="809"/>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c r="AO49" s="809"/>
      <c r="AP49" s="809"/>
      <c r="AQ49" s="809"/>
      <c r="AR49" s="809"/>
      <c r="AS49" s="809"/>
    </row>
    <row r="50" spans="1:45" ht="2.4500000000000002" customHeight="1" x14ac:dyDescent="0.15">
      <c r="A50" s="122"/>
      <c r="B50" s="122"/>
      <c r="C50" s="808" t="s">
        <v>3</v>
      </c>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122"/>
    </row>
    <row r="51" spans="1:45" x14ac:dyDescent="0.15">
      <c r="A51" s="41"/>
      <c r="B51" s="41"/>
      <c r="C51" s="804" t="s">
        <v>3</v>
      </c>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804"/>
      <c r="AK51" s="804"/>
      <c r="AL51" s="804"/>
      <c r="AM51" s="804"/>
      <c r="AN51" s="804"/>
      <c r="AO51" s="804"/>
      <c r="AP51" s="804"/>
      <c r="AQ51" s="804"/>
      <c r="AR51" s="804"/>
      <c r="AS51" s="41"/>
    </row>
    <row r="52" spans="1:45" x14ac:dyDescent="0.15">
      <c r="A52" s="41"/>
      <c r="B52" s="41"/>
      <c r="C52" s="804" t="s">
        <v>3</v>
      </c>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c r="AN52" s="804"/>
      <c r="AO52" s="804"/>
      <c r="AP52" s="804"/>
      <c r="AQ52" s="804"/>
      <c r="AR52" s="804"/>
      <c r="AS52" s="41"/>
    </row>
    <row r="53" spans="1:45" x14ac:dyDescent="0.15">
      <c r="A53" s="40"/>
      <c r="B53" s="40"/>
      <c r="C53" s="40"/>
      <c r="D53" s="40"/>
      <c r="E53" s="40"/>
      <c r="F53" s="40"/>
      <c r="G53" s="40"/>
      <c r="H53" s="40"/>
      <c r="I53" s="40"/>
      <c r="J53" s="807"/>
      <c r="K53" s="807"/>
      <c r="L53" s="807"/>
      <c r="M53" s="807"/>
      <c r="N53" s="807"/>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48" t="s">
        <v>188</v>
      </c>
      <c r="B58" s="748"/>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8"/>
      <c r="AE58" s="748"/>
      <c r="AF58" s="748"/>
      <c r="AG58" s="748"/>
      <c r="AH58" s="748"/>
      <c r="AI58" s="748"/>
      <c r="AJ58" s="748"/>
      <c r="AK58" s="748"/>
      <c r="AL58" s="748"/>
      <c r="AM58" s="748"/>
      <c r="AN58" s="748"/>
      <c r="AO58" s="748"/>
      <c r="AP58" s="748"/>
      <c r="AQ58" s="748"/>
      <c r="AR58" s="748"/>
      <c r="AS58" s="748"/>
    </row>
    <row r="59" spans="1:45" x14ac:dyDescent="0.15">
      <c r="A59" s="41"/>
      <c r="B59" s="749" t="s">
        <v>189</v>
      </c>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c r="AA59" s="749"/>
      <c r="AB59" s="749"/>
      <c r="AC59" s="749"/>
      <c r="AD59" s="749"/>
      <c r="AE59" s="749"/>
      <c r="AF59" s="749"/>
      <c r="AG59" s="749"/>
      <c r="AH59" s="749"/>
      <c r="AI59" s="749"/>
      <c r="AJ59" s="749"/>
      <c r="AK59" s="749"/>
      <c r="AL59" s="749"/>
      <c r="AM59" s="749"/>
      <c r="AN59" s="749"/>
      <c r="AO59" s="749"/>
      <c r="AP59" s="749"/>
      <c r="AQ59" s="749"/>
      <c r="AR59" s="749"/>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59"/>
      <c r="K62" s="759"/>
      <c r="L62" s="759"/>
      <c r="M62" s="759"/>
      <c r="N62" s="759"/>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40"/>
      <c r="K65" s="740"/>
      <c r="L65" s="740"/>
      <c r="M65" s="740"/>
      <c r="N65" s="740"/>
      <c r="O65" s="740"/>
      <c r="P65" s="740"/>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800"/>
      <c r="S69" s="800"/>
      <c r="T69" s="800"/>
      <c r="U69" s="800"/>
      <c r="V69" s="800"/>
      <c r="W69" s="800"/>
      <c r="X69" s="800"/>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800"/>
      <c r="S70" s="800"/>
      <c r="T70" s="800"/>
      <c r="U70" s="800"/>
      <c r="V70" s="800"/>
      <c r="W70" s="800"/>
      <c r="X70" s="800"/>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3" t="s">
        <v>132</v>
      </c>
      <c r="N71" s="733"/>
      <c r="O71" s="733"/>
      <c r="P71" s="733"/>
      <c r="Q71" s="43" t="s">
        <v>69</v>
      </c>
      <c r="R71" s="730"/>
      <c r="S71" s="730"/>
      <c r="T71" s="730"/>
      <c r="U71" s="730"/>
      <c r="V71" s="730"/>
      <c r="W71" s="730"/>
      <c r="X71" s="730"/>
      <c r="Y71" s="37" t="s">
        <v>164</v>
      </c>
      <c r="Z71" s="43"/>
      <c r="AA71" s="733" t="s">
        <v>134</v>
      </c>
      <c r="AB71" s="733"/>
      <c r="AC71" s="733"/>
      <c r="AD71" s="733"/>
      <c r="AE71" s="43" t="s">
        <v>69</v>
      </c>
      <c r="AF71" s="730"/>
      <c r="AG71" s="730"/>
      <c r="AH71" s="730"/>
      <c r="AI71" s="730"/>
      <c r="AJ71" s="730"/>
      <c r="AK71" s="730"/>
      <c r="AL71" s="730"/>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64"/>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4"/>
      <c r="AL72" s="764"/>
      <c r="AM72" s="764"/>
      <c r="AN72" s="764"/>
      <c r="AO72" s="764"/>
      <c r="AP72" s="764"/>
      <c r="AQ72" s="764"/>
      <c r="AR72" s="76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801" t="str">
        <f>IF(BB76+BB77&gt;1,"※いずれか１つを選択","")</f>
        <v/>
      </c>
      <c r="R76" s="801"/>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801" t="str">
        <f>IF(SUM(BB81:BB85)&gt;1,"※いずれか１つを選択","")</f>
        <v/>
      </c>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772"/>
      <c r="H89" s="772"/>
      <c r="I89" s="772"/>
      <c r="J89" s="772"/>
      <c r="K89" s="772"/>
      <c r="L89" s="772"/>
      <c r="M89" s="772"/>
      <c r="N89" s="772"/>
      <c r="O89" s="772"/>
      <c r="P89" s="772"/>
      <c r="Q89" s="772"/>
      <c r="R89" s="772"/>
      <c r="S89" s="772"/>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c r="AS89" s="772"/>
    </row>
    <row r="90" spans="1:54" x14ac:dyDescent="0.15">
      <c r="A90" s="41"/>
      <c r="B90" s="37" t="s">
        <v>208</v>
      </c>
      <c r="C90" s="41"/>
      <c r="D90" s="41"/>
      <c r="E90" s="41"/>
      <c r="F90" s="41"/>
      <c r="G90" s="801" t="str">
        <f>IF(BB91+BB93&gt;1,"※いずれか１つを選択","")</f>
        <v/>
      </c>
      <c r="H90" s="801"/>
      <c r="I90" s="801"/>
      <c r="J90" s="801"/>
      <c r="K90" s="801"/>
      <c r="L90" s="801"/>
      <c r="M90" s="801"/>
      <c r="N90" s="801"/>
      <c r="O90" s="801"/>
      <c r="P90" s="801"/>
      <c r="Q90" s="801"/>
      <c r="R90" s="801"/>
      <c r="S90" s="801"/>
      <c r="T90" s="801"/>
      <c r="U90" s="801"/>
      <c r="V90" s="801"/>
      <c r="W90" s="801"/>
      <c r="X90" s="801"/>
      <c r="Y90" s="801"/>
      <c r="Z90" s="801"/>
      <c r="AA90" s="801"/>
      <c r="AB90" s="801"/>
      <c r="AC90" s="801"/>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810" t="s">
        <v>210</v>
      </c>
      <c r="E92" s="810"/>
      <c r="F92" s="810"/>
      <c r="G92" s="810"/>
      <c r="H92" s="810"/>
      <c r="I92" s="810"/>
      <c r="J92" s="810"/>
      <c r="K92" s="810"/>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5" t="s">
        <v>18</v>
      </c>
      <c r="AS92" s="805"/>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10" t="s">
        <v>69</v>
      </c>
      <c r="B97" s="810"/>
      <c r="C97" s="811"/>
      <c r="D97" s="811"/>
      <c r="E97" s="811"/>
      <c r="F97" s="811"/>
      <c r="G97" s="811"/>
      <c r="H97" s="811"/>
      <c r="I97" s="811"/>
      <c r="J97" s="811"/>
      <c r="K97" s="811"/>
      <c r="L97" s="811"/>
      <c r="M97" s="811"/>
      <c r="N97" s="811"/>
      <c r="O97" s="805" t="s">
        <v>18</v>
      </c>
      <c r="P97" s="80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72"/>
      <c r="D101" s="772"/>
      <c r="E101" s="772"/>
      <c r="F101" s="772"/>
      <c r="G101" s="772"/>
      <c r="H101" s="772"/>
      <c r="I101" s="772"/>
      <c r="J101" s="772"/>
      <c r="K101" s="772"/>
      <c r="L101" s="772"/>
      <c r="M101" s="772"/>
      <c r="N101" s="772"/>
      <c r="O101" s="772"/>
      <c r="P101" s="772"/>
      <c r="Q101" s="772"/>
      <c r="R101" s="772"/>
      <c r="S101" s="772"/>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c r="AS101" s="772"/>
    </row>
    <row r="102" spans="1:45" x14ac:dyDescent="0.15">
      <c r="A102" s="40"/>
      <c r="B102" s="41"/>
      <c r="C102" s="772"/>
      <c r="D102" s="772"/>
      <c r="E102" s="772"/>
      <c r="F102" s="772"/>
      <c r="G102" s="772"/>
      <c r="H102" s="772"/>
      <c r="I102" s="772"/>
      <c r="J102" s="772"/>
      <c r="K102" s="772"/>
      <c r="L102" s="772"/>
      <c r="M102" s="772"/>
      <c r="N102" s="772"/>
      <c r="O102" s="772"/>
      <c r="P102" s="772"/>
      <c r="Q102" s="772"/>
      <c r="R102" s="772"/>
      <c r="S102" s="772"/>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c r="AS102" s="772"/>
    </row>
    <row r="103" spans="1:45" x14ac:dyDescent="0.15">
      <c r="A103" s="40"/>
      <c r="B103" s="41"/>
      <c r="C103" s="772"/>
      <c r="D103" s="772"/>
      <c r="E103" s="772"/>
      <c r="F103" s="772"/>
      <c r="G103" s="772"/>
      <c r="H103" s="772"/>
      <c r="I103" s="772"/>
      <c r="J103" s="772"/>
      <c r="K103" s="772"/>
      <c r="L103" s="772"/>
      <c r="M103" s="772"/>
      <c r="N103" s="772"/>
      <c r="O103" s="772"/>
      <c r="P103" s="772"/>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c r="AS103" s="772"/>
    </row>
    <row r="104" spans="1:45" ht="2.4500000000000002" customHeight="1" x14ac:dyDescent="0.15">
      <c r="A104" s="122"/>
      <c r="B104" s="122"/>
      <c r="C104" s="808" t="s">
        <v>3</v>
      </c>
      <c r="D104" s="808"/>
      <c r="E104" s="808"/>
      <c r="F104" s="808"/>
      <c r="G104" s="808"/>
      <c r="H104" s="808"/>
      <c r="I104" s="808"/>
      <c r="J104" s="808"/>
      <c r="K104" s="80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122"/>
    </row>
    <row r="105" spans="1:45" x14ac:dyDescent="0.15">
      <c r="A105" s="41"/>
      <c r="B105" s="41"/>
      <c r="C105" s="804" t="s">
        <v>3</v>
      </c>
      <c r="D105" s="804"/>
      <c r="E105" s="804"/>
      <c r="F105" s="804"/>
      <c r="G105" s="804"/>
      <c r="H105" s="804"/>
      <c r="I105" s="804"/>
      <c r="J105" s="804"/>
      <c r="K105" s="804"/>
      <c r="L105" s="804"/>
      <c r="M105" s="804"/>
      <c r="N105" s="804"/>
      <c r="O105" s="804"/>
      <c r="P105" s="804"/>
      <c r="Q105" s="804"/>
      <c r="R105" s="804"/>
      <c r="S105" s="804"/>
      <c r="T105" s="804"/>
      <c r="U105" s="804"/>
      <c r="V105" s="804"/>
      <c r="W105" s="804"/>
      <c r="X105" s="804"/>
      <c r="Y105" s="804"/>
      <c r="Z105" s="804"/>
      <c r="AA105" s="804"/>
      <c r="AB105" s="804"/>
      <c r="AC105" s="804"/>
      <c r="AD105" s="804"/>
      <c r="AE105" s="804"/>
      <c r="AF105" s="804"/>
      <c r="AG105" s="804"/>
      <c r="AH105" s="804"/>
      <c r="AI105" s="804"/>
      <c r="AJ105" s="804"/>
      <c r="AK105" s="804"/>
      <c r="AL105" s="804"/>
      <c r="AM105" s="804"/>
      <c r="AN105" s="804"/>
      <c r="AO105" s="804"/>
      <c r="AP105" s="804"/>
      <c r="AQ105" s="804"/>
      <c r="AR105" s="804"/>
      <c r="AS105" s="41"/>
    </row>
    <row r="106" spans="1:45" x14ac:dyDescent="0.15">
      <c r="A106" s="41"/>
      <c r="B106" s="41"/>
      <c r="C106" s="804" t="s">
        <v>3</v>
      </c>
      <c r="D106" s="804"/>
      <c r="E106" s="804"/>
      <c r="F106" s="804"/>
      <c r="G106" s="804"/>
      <c r="H106" s="804"/>
      <c r="I106" s="804"/>
      <c r="J106" s="804"/>
      <c r="K106" s="804"/>
      <c r="L106" s="804"/>
      <c r="M106" s="804"/>
      <c r="N106" s="804"/>
      <c r="O106" s="804"/>
      <c r="P106" s="804"/>
      <c r="Q106" s="804"/>
      <c r="R106" s="804"/>
      <c r="S106" s="804"/>
      <c r="T106" s="804"/>
      <c r="U106" s="804"/>
      <c r="V106" s="804"/>
      <c r="W106" s="804"/>
      <c r="X106" s="804"/>
      <c r="Y106" s="804"/>
      <c r="Z106" s="804"/>
      <c r="AA106" s="804"/>
      <c r="AB106" s="804"/>
      <c r="AC106" s="804"/>
      <c r="AD106" s="804"/>
      <c r="AE106" s="804"/>
      <c r="AF106" s="804"/>
      <c r="AG106" s="804"/>
      <c r="AH106" s="804"/>
      <c r="AI106" s="804"/>
      <c r="AJ106" s="804"/>
      <c r="AK106" s="804"/>
      <c r="AL106" s="804"/>
      <c r="AM106" s="804"/>
      <c r="AN106" s="804"/>
      <c r="AO106" s="804"/>
      <c r="AP106" s="804"/>
      <c r="AQ106" s="804"/>
      <c r="AR106" s="804"/>
      <c r="AS106" s="41"/>
    </row>
    <row r="107" spans="1:45" x14ac:dyDescent="0.15">
      <c r="A107" s="40"/>
      <c r="B107" s="40"/>
      <c r="C107" s="40"/>
      <c r="D107" s="40"/>
      <c r="E107" s="40"/>
      <c r="F107" s="40"/>
      <c r="G107" s="40"/>
      <c r="H107" s="40"/>
      <c r="I107" s="40"/>
      <c r="J107" s="807"/>
      <c r="K107" s="807"/>
      <c r="L107" s="807"/>
      <c r="M107" s="807"/>
      <c r="N107" s="807"/>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48" t="s">
        <v>188</v>
      </c>
      <c r="B112" s="748"/>
      <c r="C112" s="748"/>
      <c r="D112" s="748"/>
      <c r="E112" s="748"/>
      <c r="F112" s="748"/>
      <c r="G112" s="748"/>
      <c r="H112" s="748"/>
      <c r="I112" s="748"/>
      <c r="J112" s="748"/>
      <c r="K112" s="748"/>
      <c r="L112" s="748"/>
      <c r="M112" s="748"/>
      <c r="N112" s="748"/>
      <c r="O112" s="748"/>
      <c r="P112" s="748"/>
      <c r="Q112" s="748"/>
      <c r="R112" s="748"/>
      <c r="S112" s="748"/>
      <c r="T112" s="748"/>
      <c r="U112" s="748"/>
      <c r="V112" s="748"/>
      <c r="W112" s="748"/>
      <c r="X112" s="748"/>
      <c r="Y112" s="748"/>
      <c r="Z112" s="748"/>
      <c r="AA112" s="748"/>
      <c r="AB112" s="748"/>
      <c r="AC112" s="748"/>
      <c r="AD112" s="748"/>
      <c r="AE112" s="748"/>
      <c r="AF112" s="748"/>
      <c r="AG112" s="748"/>
      <c r="AH112" s="748"/>
      <c r="AI112" s="748"/>
      <c r="AJ112" s="748"/>
      <c r="AK112" s="748"/>
      <c r="AL112" s="748"/>
      <c r="AM112" s="748"/>
      <c r="AN112" s="748"/>
      <c r="AO112" s="748"/>
      <c r="AP112" s="748"/>
      <c r="AQ112" s="748"/>
      <c r="AR112" s="748"/>
      <c r="AS112" s="748"/>
    </row>
    <row r="113" spans="1:45" x14ac:dyDescent="0.15">
      <c r="A113" s="41"/>
      <c r="B113" s="749" t="s">
        <v>189</v>
      </c>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59"/>
      <c r="K116" s="759"/>
      <c r="L116" s="759"/>
      <c r="M116" s="759"/>
      <c r="N116" s="759"/>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40"/>
      <c r="K119" s="740"/>
      <c r="L119" s="740"/>
      <c r="M119" s="740"/>
      <c r="N119" s="740"/>
      <c r="O119" s="740"/>
      <c r="P119" s="740"/>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800"/>
      <c r="S123" s="800"/>
      <c r="T123" s="800"/>
      <c r="U123" s="800"/>
      <c r="V123" s="800"/>
      <c r="W123" s="800"/>
      <c r="X123" s="800"/>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800"/>
      <c r="S124" s="800"/>
      <c r="T124" s="800"/>
      <c r="U124" s="800"/>
      <c r="V124" s="800"/>
      <c r="W124" s="800"/>
      <c r="X124" s="800"/>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3" t="s">
        <v>132</v>
      </c>
      <c r="N125" s="733"/>
      <c r="O125" s="733"/>
      <c r="P125" s="733"/>
      <c r="Q125" s="43" t="s">
        <v>69</v>
      </c>
      <c r="R125" s="730"/>
      <c r="S125" s="730"/>
      <c r="T125" s="730"/>
      <c r="U125" s="730"/>
      <c r="V125" s="730"/>
      <c r="W125" s="730"/>
      <c r="X125" s="730"/>
      <c r="Y125" s="37" t="s">
        <v>164</v>
      </c>
      <c r="Z125" s="43"/>
      <c r="AA125" s="733" t="s">
        <v>134</v>
      </c>
      <c r="AB125" s="733"/>
      <c r="AC125" s="733"/>
      <c r="AD125" s="733"/>
      <c r="AE125" s="43" t="s">
        <v>69</v>
      </c>
      <c r="AF125" s="730"/>
      <c r="AG125" s="730"/>
      <c r="AH125" s="730"/>
      <c r="AI125" s="730"/>
      <c r="AJ125" s="730"/>
      <c r="AK125" s="730"/>
      <c r="AL125" s="730"/>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64" t="s">
        <v>3</v>
      </c>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801" t="str">
        <f>IF(BB130+BB131&gt;1,"※いずれか１つを選択","")</f>
        <v/>
      </c>
      <c r="R130" s="801"/>
      <c r="S130" s="801"/>
      <c r="T130" s="801"/>
      <c r="U130" s="801"/>
      <c r="V130" s="801"/>
      <c r="W130" s="801"/>
      <c r="X130" s="801"/>
      <c r="Y130" s="801"/>
      <c r="Z130" s="801"/>
      <c r="AA130" s="801"/>
      <c r="AB130" s="801"/>
      <c r="AC130" s="801"/>
      <c r="AD130" s="801"/>
      <c r="AE130" s="801"/>
      <c r="AF130" s="801"/>
      <c r="AG130" s="801"/>
      <c r="AH130" s="801"/>
      <c r="AI130" s="801"/>
      <c r="AJ130" s="801"/>
      <c r="AK130" s="801"/>
      <c r="AL130" s="801"/>
      <c r="AM130" s="801"/>
      <c r="AN130" s="801"/>
      <c r="AO130" s="801"/>
      <c r="AP130" s="801"/>
      <c r="AQ130" s="801"/>
      <c r="AR130" s="801"/>
      <c r="AS130" s="801"/>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801" t="str">
        <f>IF(SUM(BB135:BB139)&gt;1,"※いずれか１つを選択","")</f>
        <v/>
      </c>
      <c r="M134" s="801"/>
      <c r="N134" s="801"/>
      <c r="O134" s="801"/>
      <c r="P134" s="801"/>
      <c r="Q134" s="801"/>
      <c r="R134" s="801"/>
      <c r="S134" s="801"/>
      <c r="T134" s="801"/>
      <c r="U134" s="801"/>
      <c r="V134" s="801"/>
      <c r="W134" s="801"/>
      <c r="X134" s="801"/>
      <c r="Y134" s="801"/>
      <c r="Z134" s="801"/>
      <c r="AA134" s="801"/>
      <c r="AB134" s="801"/>
      <c r="AC134" s="801"/>
      <c r="AD134" s="801"/>
      <c r="AE134" s="801"/>
      <c r="AF134" s="801"/>
      <c r="AG134" s="801"/>
      <c r="AH134" s="801"/>
      <c r="AI134" s="801"/>
      <c r="AJ134" s="801"/>
      <c r="AK134" s="801"/>
      <c r="AL134" s="801"/>
      <c r="AM134" s="801"/>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772"/>
      <c r="H143" s="772"/>
      <c r="I143" s="772"/>
      <c r="J143" s="772"/>
      <c r="K143" s="772"/>
      <c r="L143" s="772"/>
      <c r="M143" s="772"/>
      <c r="N143" s="772"/>
      <c r="O143" s="772"/>
      <c r="P143" s="772"/>
      <c r="Q143" s="772"/>
      <c r="R143" s="772"/>
      <c r="S143" s="772"/>
      <c r="T143" s="772"/>
      <c r="U143" s="772"/>
      <c r="V143" s="772"/>
      <c r="W143" s="772"/>
      <c r="X143" s="772"/>
      <c r="Y143" s="772"/>
      <c r="Z143" s="772"/>
      <c r="AA143" s="772"/>
      <c r="AB143" s="772"/>
      <c r="AC143" s="772"/>
      <c r="AD143" s="772"/>
      <c r="AE143" s="772"/>
      <c r="AF143" s="772"/>
      <c r="AG143" s="772"/>
      <c r="AH143" s="772"/>
      <c r="AI143" s="772"/>
      <c r="AJ143" s="772"/>
      <c r="AK143" s="772"/>
      <c r="AL143" s="772"/>
      <c r="AM143" s="772"/>
      <c r="AN143" s="772"/>
      <c r="AO143" s="772"/>
      <c r="AP143" s="772"/>
      <c r="AQ143" s="772"/>
      <c r="AR143" s="772"/>
      <c r="AS143" s="772"/>
    </row>
    <row r="144" spans="1:54" x14ac:dyDescent="0.15">
      <c r="A144" s="41"/>
      <c r="B144" s="37" t="s">
        <v>208</v>
      </c>
      <c r="C144" s="41"/>
      <c r="D144" s="41"/>
      <c r="E144" s="41"/>
      <c r="F144" s="41"/>
      <c r="G144" s="801" t="str">
        <f>IF(BB145+BB147&gt;1,"※いずれか１つを選択","")</f>
        <v/>
      </c>
      <c r="H144" s="801"/>
      <c r="I144" s="801"/>
      <c r="J144" s="801"/>
      <c r="K144" s="801"/>
      <c r="L144" s="801"/>
      <c r="M144" s="801"/>
      <c r="N144" s="801"/>
      <c r="O144" s="801"/>
      <c r="P144" s="801"/>
      <c r="Q144" s="801"/>
      <c r="R144" s="801"/>
      <c r="S144" s="801"/>
      <c r="T144" s="801"/>
      <c r="U144" s="801"/>
      <c r="V144" s="801"/>
      <c r="W144" s="801"/>
      <c r="X144" s="801"/>
      <c r="Y144" s="801"/>
      <c r="Z144" s="801"/>
      <c r="AA144" s="801"/>
      <c r="AB144" s="801"/>
      <c r="AC144" s="801"/>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810" t="s">
        <v>210</v>
      </c>
      <c r="E146" s="810"/>
      <c r="F146" s="810"/>
      <c r="G146" s="810"/>
      <c r="H146" s="810"/>
      <c r="I146" s="810"/>
      <c r="J146" s="810"/>
      <c r="K146" s="810"/>
      <c r="L146" s="809"/>
      <c r="M146" s="809"/>
      <c r="N146" s="809"/>
      <c r="O146" s="809"/>
      <c r="P146" s="809"/>
      <c r="Q146" s="809"/>
      <c r="R146" s="809"/>
      <c r="S146" s="809"/>
      <c r="T146" s="809"/>
      <c r="U146" s="809"/>
      <c r="V146" s="809"/>
      <c r="W146" s="809"/>
      <c r="X146" s="809"/>
      <c r="Y146" s="809"/>
      <c r="Z146" s="809"/>
      <c r="AA146" s="809"/>
      <c r="AB146" s="809"/>
      <c r="AC146" s="809"/>
      <c r="AD146" s="809"/>
      <c r="AE146" s="809"/>
      <c r="AF146" s="809"/>
      <c r="AG146" s="809"/>
      <c r="AH146" s="809"/>
      <c r="AI146" s="809"/>
      <c r="AJ146" s="809"/>
      <c r="AK146" s="809"/>
      <c r="AL146" s="809"/>
      <c r="AM146" s="809"/>
      <c r="AN146" s="809"/>
      <c r="AO146" s="809"/>
      <c r="AP146" s="809"/>
      <c r="AQ146" s="809"/>
      <c r="AR146" s="805" t="s">
        <v>18</v>
      </c>
      <c r="AS146" s="805"/>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10" t="s">
        <v>69</v>
      </c>
      <c r="B151" s="810"/>
      <c r="C151" s="811"/>
      <c r="D151" s="811"/>
      <c r="E151" s="811"/>
      <c r="F151" s="811"/>
      <c r="G151" s="811"/>
      <c r="H151" s="811"/>
      <c r="I151" s="811"/>
      <c r="J151" s="811"/>
      <c r="K151" s="811"/>
      <c r="L151" s="811"/>
      <c r="M151" s="811"/>
      <c r="N151" s="811"/>
      <c r="O151" s="805" t="s">
        <v>18</v>
      </c>
      <c r="P151" s="80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72"/>
      <c r="D155" s="772"/>
      <c r="E155" s="772"/>
      <c r="F155" s="772"/>
      <c r="G155" s="772"/>
      <c r="H155" s="772"/>
      <c r="I155" s="772"/>
      <c r="J155" s="772"/>
      <c r="K155" s="772"/>
      <c r="L155" s="772"/>
      <c r="M155" s="772"/>
      <c r="N155" s="772"/>
      <c r="O155" s="772"/>
      <c r="P155" s="772"/>
      <c r="Q155" s="772"/>
      <c r="R155" s="772"/>
      <c r="S155" s="772"/>
      <c r="T155" s="772"/>
      <c r="U155" s="772"/>
      <c r="V155" s="772"/>
      <c r="W155" s="772"/>
      <c r="X155" s="772"/>
      <c r="Y155" s="772"/>
      <c r="Z155" s="772"/>
      <c r="AA155" s="772"/>
      <c r="AB155" s="772"/>
      <c r="AC155" s="772"/>
      <c r="AD155" s="772"/>
      <c r="AE155" s="772"/>
      <c r="AF155" s="772"/>
      <c r="AG155" s="772"/>
      <c r="AH155" s="772"/>
      <c r="AI155" s="772"/>
      <c r="AJ155" s="772"/>
      <c r="AK155" s="772"/>
      <c r="AL155" s="772"/>
      <c r="AM155" s="772"/>
      <c r="AN155" s="772"/>
      <c r="AO155" s="772"/>
      <c r="AP155" s="772"/>
      <c r="AQ155" s="772"/>
      <c r="AR155" s="772"/>
      <c r="AS155" s="772"/>
    </row>
    <row r="156" spans="1:54" x14ac:dyDescent="0.15">
      <c r="A156" s="40"/>
      <c r="B156" s="41"/>
      <c r="C156" s="772"/>
      <c r="D156" s="772"/>
      <c r="E156" s="772"/>
      <c r="F156" s="772"/>
      <c r="G156" s="772"/>
      <c r="H156" s="772"/>
      <c r="I156" s="772"/>
      <c r="J156" s="772"/>
      <c r="K156" s="772"/>
      <c r="L156" s="772"/>
      <c r="M156" s="772"/>
      <c r="N156" s="772"/>
      <c r="O156" s="772"/>
      <c r="P156" s="772"/>
      <c r="Q156" s="772"/>
      <c r="R156" s="772"/>
      <c r="S156" s="772"/>
      <c r="T156" s="772"/>
      <c r="U156" s="772"/>
      <c r="V156" s="772"/>
      <c r="W156" s="772"/>
      <c r="X156" s="772"/>
      <c r="Y156" s="772"/>
      <c r="Z156" s="772"/>
      <c r="AA156" s="772"/>
      <c r="AB156" s="772"/>
      <c r="AC156" s="772"/>
      <c r="AD156" s="772"/>
      <c r="AE156" s="772"/>
      <c r="AF156" s="772"/>
      <c r="AG156" s="772"/>
      <c r="AH156" s="772"/>
      <c r="AI156" s="772"/>
      <c r="AJ156" s="772"/>
      <c r="AK156" s="772"/>
      <c r="AL156" s="772"/>
      <c r="AM156" s="772"/>
      <c r="AN156" s="772"/>
      <c r="AO156" s="772"/>
      <c r="AP156" s="772"/>
      <c r="AQ156" s="772"/>
      <c r="AR156" s="772"/>
      <c r="AS156" s="772"/>
    </row>
    <row r="157" spans="1:54" x14ac:dyDescent="0.15">
      <c r="A157" s="40"/>
      <c r="B157" s="41"/>
      <c r="C157" s="772"/>
      <c r="D157" s="772"/>
      <c r="E157" s="772"/>
      <c r="F157" s="772"/>
      <c r="G157" s="772"/>
      <c r="H157" s="772"/>
      <c r="I157" s="772"/>
      <c r="J157" s="772"/>
      <c r="K157" s="772"/>
      <c r="L157" s="772"/>
      <c r="M157" s="772"/>
      <c r="N157" s="772"/>
      <c r="O157" s="772"/>
      <c r="P157" s="772"/>
      <c r="Q157" s="772"/>
      <c r="R157" s="772"/>
      <c r="S157" s="772"/>
      <c r="T157" s="772"/>
      <c r="U157" s="772"/>
      <c r="V157" s="772"/>
      <c r="W157" s="772"/>
      <c r="X157" s="772"/>
      <c r="Y157" s="772"/>
      <c r="Z157" s="772"/>
      <c r="AA157" s="772"/>
      <c r="AB157" s="772"/>
      <c r="AC157" s="772"/>
      <c r="AD157" s="772"/>
      <c r="AE157" s="772"/>
      <c r="AF157" s="772"/>
      <c r="AG157" s="772"/>
      <c r="AH157" s="772"/>
      <c r="AI157" s="772"/>
      <c r="AJ157" s="772"/>
      <c r="AK157" s="772"/>
      <c r="AL157" s="772"/>
      <c r="AM157" s="772"/>
      <c r="AN157" s="772"/>
      <c r="AO157" s="772"/>
      <c r="AP157" s="772"/>
      <c r="AQ157" s="772"/>
      <c r="AR157" s="772"/>
      <c r="AS157" s="772"/>
    </row>
    <row r="158" spans="1:54" ht="2.4500000000000002" customHeight="1" x14ac:dyDescent="0.15">
      <c r="A158" s="122"/>
      <c r="B158" s="122"/>
      <c r="C158" s="808" t="s">
        <v>3</v>
      </c>
      <c r="D158" s="808"/>
      <c r="E158" s="808"/>
      <c r="F158" s="808"/>
      <c r="G158" s="808"/>
      <c r="H158" s="808"/>
      <c r="I158" s="808"/>
      <c r="J158" s="808"/>
      <c r="K158" s="808"/>
      <c r="L158" s="808"/>
      <c r="M158" s="808"/>
      <c r="N158" s="808"/>
      <c r="O158" s="808"/>
      <c r="P158" s="808"/>
      <c r="Q158" s="808"/>
      <c r="R158" s="808"/>
      <c r="S158" s="808"/>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122"/>
    </row>
    <row r="159" spans="1:54" x14ac:dyDescent="0.15">
      <c r="A159" s="41"/>
      <c r="B159" s="41"/>
      <c r="C159" s="804" t="s">
        <v>3</v>
      </c>
      <c r="D159" s="804"/>
      <c r="E159" s="804"/>
      <c r="F159" s="804"/>
      <c r="G159" s="804"/>
      <c r="H159" s="804"/>
      <c r="I159" s="804"/>
      <c r="J159" s="804"/>
      <c r="K159" s="804"/>
      <c r="L159" s="804"/>
      <c r="M159" s="804"/>
      <c r="N159" s="804"/>
      <c r="O159" s="804"/>
      <c r="P159" s="804"/>
      <c r="Q159" s="804"/>
      <c r="R159" s="804"/>
      <c r="S159" s="804"/>
      <c r="T159" s="804"/>
      <c r="U159" s="804"/>
      <c r="V159" s="804"/>
      <c r="W159" s="804"/>
      <c r="X159" s="804"/>
      <c r="Y159" s="804"/>
      <c r="Z159" s="804"/>
      <c r="AA159" s="804"/>
      <c r="AB159" s="804"/>
      <c r="AC159" s="804"/>
      <c r="AD159" s="804"/>
      <c r="AE159" s="804"/>
      <c r="AF159" s="804"/>
      <c r="AG159" s="804"/>
      <c r="AH159" s="804"/>
      <c r="AI159" s="804"/>
      <c r="AJ159" s="804"/>
      <c r="AK159" s="804"/>
      <c r="AL159" s="804"/>
      <c r="AM159" s="804"/>
      <c r="AN159" s="804"/>
      <c r="AO159" s="804"/>
      <c r="AP159" s="804"/>
      <c r="AQ159" s="804"/>
      <c r="AR159" s="804"/>
      <c r="AS159" s="41"/>
    </row>
    <row r="160" spans="1:54" x14ac:dyDescent="0.15">
      <c r="A160" s="41"/>
      <c r="B160" s="41"/>
      <c r="C160" s="804" t="s">
        <v>3</v>
      </c>
      <c r="D160" s="804"/>
      <c r="E160" s="804"/>
      <c r="F160" s="804"/>
      <c r="G160" s="804"/>
      <c r="H160" s="804"/>
      <c r="I160" s="804"/>
      <c r="J160" s="804"/>
      <c r="K160" s="804"/>
      <c r="L160" s="804"/>
      <c r="M160" s="804"/>
      <c r="N160" s="804"/>
      <c r="O160" s="804"/>
      <c r="P160" s="804"/>
      <c r="Q160" s="804"/>
      <c r="R160" s="804"/>
      <c r="S160" s="804"/>
      <c r="T160" s="804"/>
      <c r="U160" s="804"/>
      <c r="V160" s="804"/>
      <c r="W160" s="804"/>
      <c r="X160" s="804"/>
      <c r="Y160" s="804"/>
      <c r="Z160" s="804"/>
      <c r="AA160" s="804"/>
      <c r="AB160" s="804"/>
      <c r="AC160" s="804"/>
      <c r="AD160" s="804"/>
      <c r="AE160" s="804"/>
      <c r="AF160" s="804"/>
      <c r="AG160" s="804"/>
      <c r="AH160" s="804"/>
      <c r="AI160" s="804"/>
      <c r="AJ160" s="804"/>
      <c r="AK160" s="804"/>
      <c r="AL160" s="804"/>
      <c r="AM160" s="804"/>
      <c r="AN160" s="804"/>
      <c r="AO160" s="804"/>
      <c r="AP160" s="804"/>
      <c r="AQ160" s="804"/>
      <c r="AR160" s="804"/>
      <c r="AS160" s="41"/>
    </row>
    <row r="161" spans="1:45" x14ac:dyDescent="0.15">
      <c r="A161" s="40"/>
      <c r="B161" s="40"/>
      <c r="C161" s="40"/>
      <c r="D161" s="40"/>
      <c r="E161" s="40"/>
      <c r="F161" s="40"/>
      <c r="G161" s="40"/>
      <c r="H161" s="40"/>
      <c r="I161" s="40"/>
      <c r="J161" s="807"/>
      <c r="K161" s="807"/>
      <c r="L161" s="807"/>
      <c r="M161" s="807"/>
      <c r="N161" s="807"/>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C333" sqref="C333"/>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29" t="s">
        <v>2483</v>
      </c>
      <c r="C6" s="829"/>
      <c r="D6" s="829"/>
      <c r="E6" s="829"/>
      <c r="F6" s="829"/>
      <c r="G6" s="829"/>
      <c r="H6" s="829"/>
      <c r="I6" s="829"/>
      <c r="J6" s="829"/>
      <c r="K6" s="829"/>
      <c r="L6" s="829"/>
      <c r="M6" s="829"/>
      <c r="N6" s="829"/>
      <c r="O6" s="829"/>
      <c r="P6" s="829"/>
      <c r="Q6" s="829"/>
      <c r="R6" s="829"/>
      <c r="S6" s="829"/>
      <c r="T6" s="829"/>
      <c r="U6" s="829"/>
      <c r="V6" s="829"/>
      <c r="W6" s="829"/>
      <c r="X6" s="829"/>
      <c r="Y6" s="829"/>
      <c r="Z6" s="829"/>
      <c r="AA6" s="829"/>
      <c r="AB6" s="829"/>
      <c r="AC6" s="829"/>
      <c r="AD6" s="829"/>
      <c r="AE6" s="829"/>
      <c r="AF6" s="829"/>
      <c r="AG6" s="829"/>
      <c r="AH6" s="829"/>
      <c r="AI6" s="829"/>
      <c r="AJ6" s="829"/>
      <c r="AK6" s="829"/>
      <c r="AL6" s="829"/>
      <c r="AM6" s="829"/>
      <c r="AN6" s="829"/>
      <c r="AO6" s="829"/>
      <c r="AP6" s="829"/>
      <c r="AQ6" s="829"/>
      <c r="AR6" s="829"/>
      <c r="AS6" s="829"/>
    </row>
    <row r="7" spans="1:45" ht="12.95" customHeight="1" x14ac:dyDescent="0.15">
      <c r="A7" s="753" t="s">
        <v>358</v>
      </c>
      <c r="B7" s="753"/>
      <c r="C7" s="753"/>
      <c r="D7" s="753"/>
      <c r="E7" s="753"/>
      <c r="F7" s="753"/>
      <c r="G7" s="753"/>
      <c r="H7" s="753"/>
      <c r="I7" s="753"/>
      <c r="J7" s="753"/>
      <c r="K7" s="753"/>
      <c r="L7" s="753"/>
      <c r="M7" s="753"/>
      <c r="N7" s="753"/>
      <c r="O7" s="753"/>
      <c r="P7" s="753"/>
      <c r="Q7" s="753"/>
      <c r="R7" s="753"/>
      <c r="S7" s="753"/>
      <c r="T7" s="753"/>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pans="1:45" ht="12.95" customHeight="1" x14ac:dyDescent="0.15">
      <c r="A8" s="19"/>
      <c r="B8" s="737" t="s">
        <v>22</v>
      </c>
      <c r="C8" s="737"/>
      <c r="D8" s="737"/>
      <c r="E8" s="737"/>
      <c r="F8" s="737"/>
      <c r="G8" s="737"/>
      <c r="H8" s="737"/>
      <c r="I8" s="737"/>
      <c r="J8" s="737"/>
      <c r="K8" s="737"/>
      <c r="L8" s="737"/>
      <c r="M8" s="737"/>
      <c r="N8" s="737"/>
      <c r="O8" s="737"/>
      <c r="P8" s="737"/>
      <c r="Q8" s="737"/>
      <c r="R8" s="737"/>
      <c r="S8" s="737"/>
      <c r="T8" s="73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37" t="s">
        <v>24</v>
      </c>
      <c r="C12" s="737"/>
      <c r="D12" s="737"/>
      <c r="E12" s="737"/>
      <c r="F12" s="737"/>
      <c r="G12" s="737"/>
      <c r="H12" s="737"/>
      <c r="I12" s="737"/>
      <c r="J12" s="813" t="str">
        <f>IF(ISBLANK('確認(2～6面)'!J6),"",'確認(2～6面)'!J6)</f>
        <v/>
      </c>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row>
    <row r="13" spans="1:45" ht="12.95" customHeight="1" x14ac:dyDescent="0.15">
      <c r="A13" s="19"/>
      <c r="B13" s="737" t="s">
        <v>25</v>
      </c>
      <c r="C13" s="737"/>
      <c r="D13" s="737"/>
      <c r="E13" s="737"/>
      <c r="F13" s="737"/>
      <c r="G13" s="737"/>
      <c r="H13" s="737"/>
      <c r="I13" s="737"/>
      <c r="J13" s="813" t="str">
        <f>IF(ISBLANK('確認(2～6面)'!J7),"",'確認(2～6面)'!J7)</f>
        <v/>
      </c>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813"/>
      <c r="AS13" s="813"/>
    </row>
    <row r="14" spans="1:45" ht="12.95" customHeight="1" x14ac:dyDescent="0.15">
      <c r="A14" s="19"/>
      <c r="B14" s="19"/>
      <c r="C14" s="19"/>
      <c r="D14" s="19"/>
      <c r="E14" s="19"/>
      <c r="F14" s="19"/>
      <c r="G14" s="19"/>
      <c r="H14" s="19"/>
      <c r="I14" s="19"/>
      <c r="J14" s="813" t="str">
        <f>IF(ISBLANK('確認(2～6面)'!J8),"",'確認(2～6面)'!J8)</f>
        <v/>
      </c>
      <c r="K14" s="813"/>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813"/>
      <c r="AS14" s="813"/>
    </row>
    <row r="15" spans="1:45" ht="12.95" customHeight="1" x14ac:dyDescent="0.15">
      <c r="A15" s="19"/>
      <c r="B15" s="737" t="s">
        <v>26</v>
      </c>
      <c r="C15" s="737"/>
      <c r="D15" s="737"/>
      <c r="E15" s="737"/>
      <c r="F15" s="737"/>
      <c r="G15" s="737"/>
      <c r="H15" s="737"/>
      <c r="I15" s="737"/>
      <c r="J15" s="826" t="str">
        <f>IF(ISBLANK('確認(2～6面)'!J9),"",'確認(2～6面)'!J9)</f>
        <v/>
      </c>
      <c r="K15" s="826"/>
      <c r="L15" s="826"/>
      <c r="M15" s="826"/>
      <c r="N15" s="170" t="s">
        <v>27</v>
      </c>
      <c r="O15" s="826" t="str">
        <f>IF(ISBLANK('確認(2～6面)'!O9),"",'確認(2～6面)'!O9)</f>
        <v/>
      </c>
      <c r="P15" s="826"/>
      <c r="Q15" s="826"/>
      <c r="R15" s="82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37" t="s">
        <v>28</v>
      </c>
      <c r="C16" s="737"/>
      <c r="D16" s="737"/>
      <c r="E16" s="737"/>
      <c r="F16" s="737"/>
      <c r="G16" s="737"/>
      <c r="H16" s="737"/>
      <c r="I16" s="737"/>
      <c r="J16" s="813" t="str">
        <f>IF(ISBLANK('確認(2～6面)'!J10),"",'確認(2～6面)'!J10)</f>
        <v/>
      </c>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37" t="s">
        <v>31</v>
      </c>
      <c r="C20" s="737"/>
      <c r="D20" s="737"/>
      <c r="E20" s="737"/>
      <c r="F20" s="737"/>
      <c r="G20" s="737"/>
      <c r="H20" s="737"/>
      <c r="I20" s="737"/>
      <c r="J20" s="19"/>
      <c r="K20" s="18"/>
      <c r="L20" s="21" t="s">
        <v>16</v>
      </c>
      <c r="M20" s="827" t="str">
        <f>IF(ISBLANK('確認(2～6面)'!M15),"",'確認(2～6面)'!M15)</f>
        <v/>
      </c>
      <c r="N20" s="827"/>
      <c r="O20" s="827"/>
      <c r="P20" s="827"/>
      <c r="Q20" s="19" t="s">
        <v>32</v>
      </c>
      <c r="R20" s="19" t="s">
        <v>33</v>
      </c>
      <c r="S20" s="19"/>
      <c r="T20" s="19"/>
      <c r="U20" s="19"/>
      <c r="V20" s="19"/>
      <c r="W20" s="19"/>
      <c r="X20" s="19"/>
      <c r="Y20" s="21" t="s">
        <v>16</v>
      </c>
      <c r="Z20" s="778" t="str">
        <f>IF(ISBLANK('確認(2～6面)'!Z15),"",'確認(2～6面)'!Z15)</f>
        <v/>
      </c>
      <c r="AA20" s="778"/>
      <c r="AB20" s="778"/>
      <c r="AC20" s="778"/>
      <c r="AD20" s="778"/>
      <c r="AE20" s="778"/>
      <c r="AF20" s="778"/>
      <c r="AG20" s="22" t="s">
        <v>18</v>
      </c>
      <c r="AH20" s="747" t="s">
        <v>2048</v>
      </c>
      <c r="AI20" s="747"/>
      <c r="AJ20" s="747"/>
      <c r="AK20" s="747"/>
      <c r="AL20" s="826" t="str">
        <f>IF(ISBLANK('確認(2～6面)'!AL15),"",'確認(2～6面)'!AL15)</f>
        <v/>
      </c>
      <c r="AM20" s="826"/>
      <c r="AN20" s="826"/>
      <c r="AO20" s="826"/>
      <c r="AP20" s="826"/>
      <c r="AQ20" s="826"/>
      <c r="AR20" s="826"/>
      <c r="AS20" s="19" t="s">
        <v>20</v>
      </c>
    </row>
    <row r="21" spans="1:45" ht="12.95" customHeight="1" x14ac:dyDescent="0.15">
      <c r="A21" s="19"/>
      <c r="B21" s="737" t="s">
        <v>25</v>
      </c>
      <c r="C21" s="737"/>
      <c r="D21" s="737"/>
      <c r="E21" s="737"/>
      <c r="F21" s="737"/>
      <c r="G21" s="737"/>
      <c r="H21" s="737"/>
      <c r="I21" s="737"/>
      <c r="J21" s="813" t="str">
        <f>IF(ISBLANK('確認(2～6面)'!J16),"",'確認(2～6面)'!J16)</f>
        <v/>
      </c>
      <c r="K21" s="813"/>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13"/>
      <c r="AS21" s="813"/>
    </row>
    <row r="22" spans="1:45" ht="12.95" customHeight="1" x14ac:dyDescent="0.15">
      <c r="A22" s="19"/>
      <c r="B22" s="737" t="s">
        <v>35</v>
      </c>
      <c r="C22" s="737"/>
      <c r="D22" s="737"/>
      <c r="E22" s="737"/>
      <c r="F22" s="737"/>
      <c r="G22" s="737"/>
      <c r="H22" s="737"/>
      <c r="I22" s="737"/>
      <c r="J22" s="737"/>
      <c r="K22" s="737"/>
      <c r="L22" s="21" t="s">
        <v>16</v>
      </c>
      <c r="M22" s="827" t="str">
        <f>IF(ISBLANK('確認(2～6面)'!M17),"",'確認(2～6面)'!M17)</f>
        <v/>
      </c>
      <c r="N22" s="827"/>
      <c r="O22" s="827"/>
      <c r="P22" s="56" t="s">
        <v>344</v>
      </c>
      <c r="Q22" s="768" t="s">
        <v>17</v>
      </c>
      <c r="R22" s="768"/>
      <c r="S22" s="768"/>
      <c r="T22" s="768"/>
      <c r="U22" s="768"/>
      <c r="V22" s="768"/>
      <c r="W22" s="21" t="s">
        <v>16</v>
      </c>
      <c r="X22" s="826" t="str">
        <f>IF(ISBLANK('確認(2～6面)'!X17),"",'確認(2～6面)'!X17)</f>
        <v/>
      </c>
      <c r="Y22" s="828"/>
      <c r="Z22" s="828"/>
      <c r="AA22" s="828"/>
      <c r="AB22" s="22" t="s">
        <v>18</v>
      </c>
      <c r="AC22" s="753" t="s">
        <v>19</v>
      </c>
      <c r="AD22" s="753"/>
      <c r="AE22" s="753"/>
      <c r="AF22" s="753"/>
      <c r="AG22" s="753"/>
      <c r="AH22" s="753"/>
      <c r="AI22" s="826" t="str">
        <f>IF(ISBLANK('確認(2～6面)'!AI17),"",'確認(2～6面)'!AI17)</f>
        <v/>
      </c>
      <c r="AJ22" s="826"/>
      <c r="AK22" s="826"/>
      <c r="AL22" s="826"/>
      <c r="AM22" s="826"/>
      <c r="AN22" s="20"/>
      <c r="AO22" s="826" t="str">
        <f>IF(ISBLANK('確認(2～6面)'!AO17),"",'確認(2～6面)'!AO17)</f>
        <v/>
      </c>
      <c r="AP22" s="826"/>
      <c r="AQ22" s="826"/>
      <c r="AR22" s="826"/>
      <c r="AS22" s="19" t="s">
        <v>20</v>
      </c>
    </row>
    <row r="23" spans="1:45" ht="12.95" customHeight="1" x14ac:dyDescent="0.15">
      <c r="A23" s="19"/>
      <c r="B23" s="19"/>
      <c r="C23" s="19"/>
      <c r="D23" s="19"/>
      <c r="E23" s="22"/>
      <c r="F23" s="22"/>
      <c r="G23" s="22"/>
      <c r="H23" s="22"/>
      <c r="I23" s="22"/>
      <c r="J23" s="813" t="str">
        <f>IF(ISBLANK('確認(2～6面)'!J18),"",'確認(2～6面)'!J18)</f>
        <v/>
      </c>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813"/>
      <c r="AS23" s="813"/>
    </row>
    <row r="24" spans="1:45" ht="12.95" customHeight="1" x14ac:dyDescent="0.15">
      <c r="A24" s="19"/>
      <c r="B24" s="737" t="s">
        <v>36</v>
      </c>
      <c r="C24" s="737"/>
      <c r="D24" s="737"/>
      <c r="E24" s="737"/>
      <c r="F24" s="737"/>
      <c r="G24" s="737"/>
      <c r="H24" s="737"/>
      <c r="I24" s="737"/>
      <c r="J24" s="826" t="str">
        <f>IF(ISBLANK('確認(2～6面)'!J19),"",'確認(2～6面)'!J19)</f>
        <v/>
      </c>
      <c r="K24" s="826"/>
      <c r="L24" s="826"/>
      <c r="M24" s="826"/>
      <c r="N24" s="68" t="s">
        <v>27</v>
      </c>
      <c r="O24" s="826" t="str">
        <f>IF(ISBLANK('確認(2～6面)'!O19),"",'確認(2～6面)'!O19)</f>
        <v/>
      </c>
      <c r="P24" s="826"/>
      <c r="Q24" s="826"/>
      <c r="R24" s="826"/>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37" t="s">
        <v>37</v>
      </c>
      <c r="C25" s="737"/>
      <c r="D25" s="737"/>
      <c r="E25" s="737"/>
      <c r="F25" s="737"/>
      <c r="G25" s="737"/>
      <c r="H25" s="737"/>
      <c r="I25" s="737"/>
      <c r="J25" s="813" t="str">
        <f>IF(ISBLANK('確認(2～6面)'!J20),"",'確認(2～6面)'!J20)</f>
        <v/>
      </c>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row>
    <row r="26" spans="1:45" ht="12.95" customHeight="1" x14ac:dyDescent="0.15">
      <c r="A26" s="19"/>
      <c r="B26" s="737" t="s">
        <v>38</v>
      </c>
      <c r="C26" s="737"/>
      <c r="D26" s="737"/>
      <c r="E26" s="737"/>
      <c r="F26" s="737"/>
      <c r="G26" s="737"/>
      <c r="H26" s="737"/>
      <c r="I26" s="737"/>
      <c r="J26" s="826" t="str">
        <f>IF(ISBLANK('確認(2～6面)'!J21),"",'確認(2～6面)'!J21)</f>
        <v/>
      </c>
      <c r="K26" s="826"/>
      <c r="L26" s="826"/>
      <c r="M26" s="826"/>
      <c r="N26" s="68" t="s">
        <v>27</v>
      </c>
      <c r="O26" s="826" t="str">
        <f>IF(ISBLANK('確認(2～6面)'!O21),"",'確認(2～6面)'!O21)</f>
        <v/>
      </c>
      <c r="P26" s="826"/>
      <c r="Q26" s="826"/>
      <c r="R26" s="826"/>
      <c r="S26" s="68" t="s">
        <v>27</v>
      </c>
      <c r="T26" s="826" t="str">
        <f>IF(ISBLANK('確認(2～6面)'!T21),"",'確認(2～6面)'!T21)</f>
        <v/>
      </c>
      <c r="U26" s="826"/>
      <c r="V26" s="826"/>
      <c r="W26" s="826"/>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37" t="s">
        <v>31</v>
      </c>
      <c r="C31" s="737"/>
      <c r="D31" s="737"/>
      <c r="E31" s="737"/>
      <c r="F31" s="737"/>
      <c r="G31" s="737"/>
      <c r="H31" s="737"/>
      <c r="I31" s="737"/>
      <c r="J31" s="19"/>
      <c r="K31" s="18"/>
      <c r="L31" s="21" t="s">
        <v>16</v>
      </c>
      <c r="M31" s="827" t="str">
        <f>IF(ISBLANK('確認(2～6面)'!M26),"",'確認(2～6面)'!M26)</f>
        <v/>
      </c>
      <c r="N31" s="827"/>
      <c r="O31" s="827"/>
      <c r="P31" s="827"/>
      <c r="Q31" s="19" t="s">
        <v>32</v>
      </c>
      <c r="R31" s="19" t="s">
        <v>33</v>
      </c>
      <c r="S31" s="19"/>
      <c r="T31" s="19"/>
      <c r="U31" s="19"/>
      <c r="V31" s="19"/>
      <c r="W31" s="19"/>
      <c r="X31" s="19"/>
      <c r="Y31" s="21" t="s">
        <v>16</v>
      </c>
      <c r="Z31" s="778" t="str">
        <f>IF(ISBLANK('確認(2～6面)'!Z26),"",'確認(2～6面)'!Z26)</f>
        <v/>
      </c>
      <c r="AA31" s="778"/>
      <c r="AB31" s="778"/>
      <c r="AC31" s="778"/>
      <c r="AD31" s="778"/>
      <c r="AE31" s="778"/>
      <c r="AF31" s="778"/>
      <c r="AG31" s="22" t="s">
        <v>18</v>
      </c>
      <c r="AH31" s="747" t="s">
        <v>34</v>
      </c>
      <c r="AI31" s="747"/>
      <c r="AJ31" s="747"/>
      <c r="AK31" s="747"/>
      <c r="AL31" s="826" t="str">
        <f>IF(ISBLANK('確認(2～6面)'!AL26),"",'確認(2～6面)'!AL26)</f>
        <v/>
      </c>
      <c r="AM31" s="826"/>
      <c r="AN31" s="826"/>
      <c r="AO31" s="826"/>
      <c r="AP31" s="826"/>
      <c r="AQ31" s="826"/>
      <c r="AR31" s="826"/>
      <c r="AS31" s="19" t="s">
        <v>20</v>
      </c>
    </row>
    <row r="32" spans="1:45" ht="12.95" customHeight="1" x14ac:dyDescent="0.15">
      <c r="A32" s="19"/>
      <c r="B32" s="737" t="s">
        <v>25</v>
      </c>
      <c r="C32" s="737"/>
      <c r="D32" s="737"/>
      <c r="E32" s="737"/>
      <c r="F32" s="737"/>
      <c r="G32" s="737"/>
      <c r="H32" s="737"/>
      <c r="I32" s="737"/>
      <c r="J32" s="813" t="str">
        <f>IF(ISBLANK('確認(2～6面)'!J27),"",'確認(2～6面)'!J27)</f>
        <v/>
      </c>
      <c r="K32" s="813"/>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813"/>
      <c r="AS32" s="813"/>
    </row>
    <row r="33" spans="1:45" ht="12.95" customHeight="1" x14ac:dyDescent="0.15">
      <c r="A33" s="19"/>
      <c r="B33" s="737" t="s">
        <v>342</v>
      </c>
      <c r="C33" s="737"/>
      <c r="D33" s="737"/>
      <c r="E33" s="737"/>
      <c r="F33" s="737"/>
      <c r="G33" s="737"/>
      <c r="H33" s="737"/>
      <c r="I33" s="737"/>
      <c r="J33" s="737"/>
      <c r="K33" s="737"/>
      <c r="L33" s="21" t="s">
        <v>16</v>
      </c>
      <c r="M33" s="827" t="str">
        <f>IF(ISBLANK('確認(2～6面)'!M28),"",'確認(2～6面)'!M28)</f>
        <v/>
      </c>
      <c r="N33" s="827"/>
      <c r="O33" s="827"/>
      <c r="P33" s="56" t="s">
        <v>344</v>
      </c>
      <c r="Q33" s="768" t="s">
        <v>17</v>
      </c>
      <c r="R33" s="768"/>
      <c r="S33" s="768"/>
      <c r="T33" s="768"/>
      <c r="U33" s="768"/>
      <c r="V33" s="768"/>
      <c r="W33" s="21" t="s">
        <v>16</v>
      </c>
      <c r="X33" s="826" t="str">
        <f>IF(ISBLANK('確認(2～6面)'!X28),"",'確認(2～6面)'!X28)</f>
        <v/>
      </c>
      <c r="Y33" s="828"/>
      <c r="Z33" s="828"/>
      <c r="AA33" s="828"/>
      <c r="AB33" s="22" t="s">
        <v>18</v>
      </c>
      <c r="AC33" s="753" t="s">
        <v>19</v>
      </c>
      <c r="AD33" s="753"/>
      <c r="AE33" s="753"/>
      <c r="AF33" s="753"/>
      <c r="AG33" s="753"/>
      <c r="AH33" s="753"/>
      <c r="AI33" s="826" t="str">
        <f>IF(ISBLANK('確認(2～6面)'!AI28),"",'確認(2～6面)'!AI28)</f>
        <v/>
      </c>
      <c r="AJ33" s="826"/>
      <c r="AK33" s="826"/>
      <c r="AL33" s="826"/>
      <c r="AM33" s="826"/>
      <c r="AN33" s="19"/>
      <c r="AO33" s="826" t="str">
        <f>IF(ISBLANK('確認(2～6面)'!AO28),"",'確認(2～6面)'!AO28)</f>
        <v/>
      </c>
      <c r="AP33" s="826"/>
      <c r="AQ33" s="826"/>
      <c r="AR33" s="826"/>
      <c r="AS33" s="19" t="s">
        <v>20</v>
      </c>
    </row>
    <row r="34" spans="1:45" ht="12.95" customHeight="1" x14ac:dyDescent="0.15">
      <c r="A34" s="19"/>
      <c r="B34" s="19"/>
      <c r="C34" s="19"/>
      <c r="D34" s="19"/>
      <c r="E34" s="22"/>
      <c r="F34" s="22"/>
      <c r="G34" s="22"/>
      <c r="H34" s="22"/>
      <c r="I34" s="22"/>
      <c r="J34" s="813" t="str">
        <f>IF(ISBLANK('確認(2～6面)'!J29),"",'確認(2～6面)'!J29)</f>
        <v/>
      </c>
      <c r="K34" s="813"/>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813"/>
      <c r="AS34" s="813"/>
    </row>
    <row r="35" spans="1:45" ht="12.95" customHeight="1" x14ac:dyDescent="0.15">
      <c r="A35" s="19"/>
      <c r="B35" s="737" t="s">
        <v>36</v>
      </c>
      <c r="C35" s="737"/>
      <c r="D35" s="737"/>
      <c r="E35" s="737"/>
      <c r="F35" s="737"/>
      <c r="G35" s="737"/>
      <c r="H35" s="737"/>
      <c r="I35" s="737"/>
      <c r="J35" s="826" t="str">
        <f>IF(ISBLANK('確認(2～6面)'!J30),"",'確認(2～6面)'!J30)</f>
        <v/>
      </c>
      <c r="K35" s="826"/>
      <c r="L35" s="826"/>
      <c r="M35" s="826"/>
      <c r="N35" s="68" t="s">
        <v>27</v>
      </c>
      <c r="O35" s="826" t="str">
        <f>IF(ISBLANK('確認(2～6面)'!O30),"",'確認(2～6面)'!O30)</f>
        <v/>
      </c>
      <c r="P35" s="826"/>
      <c r="Q35" s="826"/>
      <c r="R35" s="826"/>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37" t="s">
        <v>37</v>
      </c>
      <c r="C36" s="737"/>
      <c r="D36" s="737"/>
      <c r="E36" s="737"/>
      <c r="F36" s="737"/>
      <c r="G36" s="737"/>
      <c r="H36" s="737"/>
      <c r="I36" s="737"/>
      <c r="J36" s="813" t="str">
        <f>IF(ISBLANK('確認(2～6面)'!J31),"",'確認(2～6面)'!J31)</f>
        <v/>
      </c>
      <c r="K36" s="813"/>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813"/>
      <c r="AS36" s="813"/>
    </row>
    <row r="37" spans="1:45" ht="12.95" customHeight="1" x14ac:dyDescent="0.15">
      <c r="A37" s="19"/>
      <c r="B37" s="737" t="s">
        <v>38</v>
      </c>
      <c r="C37" s="737"/>
      <c r="D37" s="737"/>
      <c r="E37" s="737"/>
      <c r="F37" s="737"/>
      <c r="G37" s="737"/>
      <c r="H37" s="737"/>
      <c r="I37" s="737"/>
      <c r="J37" s="826" t="str">
        <f>IF(ISBLANK('確認(2～6面)'!J32),"",'確認(2～6面)'!J32)</f>
        <v/>
      </c>
      <c r="K37" s="826"/>
      <c r="L37" s="826"/>
      <c r="M37" s="826"/>
      <c r="N37" s="68" t="s">
        <v>27</v>
      </c>
      <c r="O37" s="826" t="str">
        <f>IF(ISBLANK('確認(2～6面)'!O32),"",'確認(2～6面)'!O32)</f>
        <v/>
      </c>
      <c r="P37" s="826"/>
      <c r="Q37" s="826"/>
      <c r="R37" s="826"/>
      <c r="S37" s="68" t="s">
        <v>27</v>
      </c>
      <c r="T37" s="826" t="str">
        <f>IF(ISBLANK('確認(2～6面)'!T32),"",'確認(2～6面)'!T32)</f>
        <v/>
      </c>
      <c r="U37" s="826"/>
      <c r="V37" s="826"/>
      <c r="W37" s="826"/>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37" t="s">
        <v>41</v>
      </c>
      <c r="C38" s="737"/>
      <c r="D38" s="737"/>
      <c r="E38" s="737"/>
      <c r="F38" s="737"/>
      <c r="G38" s="737"/>
      <c r="H38" s="737"/>
      <c r="I38" s="737"/>
      <c r="J38" s="737"/>
      <c r="K38" s="737"/>
      <c r="L38" s="737"/>
      <c r="M38" s="737"/>
      <c r="N38" s="737"/>
      <c r="O38" s="737"/>
      <c r="P38" s="737"/>
      <c r="Q38" s="768" t="str">
        <f>IF(ISBLANK('確認(2～6面)'!Q33),"",'確認(2～6面)'!Q33)</f>
        <v/>
      </c>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8"/>
      <c r="AQ38" s="768"/>
      <c r="AR38" s="768"/>
      <c r="AS38" s="768"/>
    </row>
    <row r="39" spans="1:45" ht="12.95" customHeight="1" x14ac:dyDescent="0.15">
      <c r="A39" s="19"/>
      <c r="B39" s="23"/>
      <c r="C39" s="23"/>
      <c r="D39" s="23"/>
      <c r="E39" s="23"/>
      <c r="F39" s="23"/>
      <c r="G39" s="23"/>
      <c r="H39" s="23"/>
      <c r="I39" s="23"/>
      <c r="J39" s="813" t="str">
        <f>IF(ISBLANK('確認(2～6面)'!J34),"",'確認(2～6面)'!J34)</f>
        <v/>
      </c>
      <c r="K39" s="813"/>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813"/>
      <c r="AS39" s="813"/>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37" t="s">
        <v>31</v>
      </c>
      <c r="C42" s="737"/>
      <c r="D42" s="737"/>
      <c r="E42" s="737"/>
      <c r="F42" s="737"/>
      <c r="G42" s="737"/>
      <c r="H42" s="737"/>
      <c r="I42" s="737"/>
      <c r="J42" s="19"/>
      <c r="K42" s="18"/>
      <c r="L42" s="21" t="s">
        <v>16</v>
      </c>
      <c r="M42" s="827" t="str">
        <f>IF(ISBLANK('確認(2～6面)'!M37),"",'確認(2～6面)'!M37)</f>
        <v/>
      </c>
      <c r="N42" s="827"/>
      <c r="O42" s="827"/>
      <c r="P42" s="827"/>
      <c r="Q42" s="19" t="s">
        <v>32</v>
      </c>
      <c r="R42" s="19" t="s">
        <v>33</v>
      </c>
      <c r="S42" s="19"/>
      <c r="T42" s="19"/>
      <c r="U42" s="19"/>
      <c r="V42" s="19"/>
      <c r="W42" s="19"/>
      <c r="X42" s="19"/>
      <c r="Y42" s="21" t="s">
        <v>16</v>
      </c>
      <c r="Z42" s="778" t="str">
        <f>IF(ISBLANK('確認(2～6面)'!Z37),"",'確認(2～6面)'!Z37)</f>
        <v/>
      </c>
      <c r="AA42" s="778"/>
      <c r="AB42" s="778"/>
      <c r="AC42" s="778"/>
      <c r="AD42" s="778"/>
      <c r="AE42" s="778"/>
      <c r="AF42" s="778"/>
      <c r="AG42" s="22" t="s">
        <v>18</v>
      </c>
      <c r="AH42" s="747" t="s">
        <v>34</v>
      </c>
      <c r="AI42" s="747"/>
      <c r="AJ42" s="747"/>
      <c r="AK42" s="747"/>
      <c r="AL42" s="826" t="str">
        <f>IF(ISBLANK('確認(2～6面)'!AL37),"",'確認(2～6面)'!AL37)</f>
        <v/>
      </c>
      <c r="AM42" s="826"/>
      <c r="AN42" s="826"/>
      <c r="AO42" s="826"/>
      <c r="AP42" s="826"/>
      <c r="AQ42" s="826"/>
      <c r="AR42" s="826"/>
      <c r="AS42" s="19" t="s">
        <v>20</v>
      </c>
    </row>
    <row r="43" spans="1:45" ht="12.95" customHeight="1" x14ac:dyDescent="0.15">
      <c r="A43" s="19"/>
      <c r="B43" s="737" t="s">
        <v>25</v>
      </c>
      <c r="C43" s="737"/>
      <c r="D43" s="737"/>
      <c r="E43" s="737"/>
      <c r="F43" s="737"/>
      <c r="G43" s="737"/>
      <c r="H43" s="737"/>
      <c r="I43" s="737"/>
      <c r="J43" s="813" t="str">
        <f>IF(ISBLANK('確認(2～6面)'!J38),"",'確認(2～6面)'!J38)</f>
        <v/>
      </c>
      <c r="K43" s="813"/>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813"/>
      <c r="AS43" s="813"/>
    </row>
    <row r="44" spans="1:45" ht="12.95" customHeight="1" x14ac:dyDescent="0.15">
      <c r="A44" s="19"/>
      <c r="B44" s="737" t="s">
        <v>342</v>
      </c>
      <c r="C44" s="737"/>
      <c r="D44" s="737"/>
      <c r="E44" s="737"/>
      <c r="F44" s="737"/>
      <c r="G44" s="737"/>
      <c r="H44" s="737"/>
      <c r="I44" s="737"/>
      <c r="J44" s="737"/>
      <c r="K44" s="737"/>
      <c r="L44" s="21" t="s">
        <v>16</v>
      </c>
      <c r="M44" s="827" t="str">
        <f>IF(ISBLANK('確認(2～6面)'!M39),"",'確認(2～6面)'!M39)</f>
        <v/>
      </c>
      <c r="N44" s="827"/>
      <c r="O44" s="827"/>
      <c r="P44" s="56" t="s">
        <v>344</v>
      </c>
      <c r="Q44" s="768" t="s">
        <v>17</v>
      </c>
      <c r="R44" s="768"/>
      <c r="S44" s="768"/>
      <c r="T44" s="768"/>
      <c r="U44" s="768"/>
      <c r="V44" s="768"/>
      <c r="W44" s="21" t="s">
        <v>16</v>
      </c>
      <c r="X44" s="826" t="str">
        <f>IF(ISBLANK('確認(2～6面)'!X39),"",'確認(2～6面)'!X39)</f>
        <v/>
      </c>
      <c r="Y44" s="828"/>
      <c r="Z44" s="828"/>
      <c r="AA44" s="828"/>
      <c r="AB44" s="22" t="s">
        <v>18</v>
      </c>
      <c r="AC44" s="753" t="s">
        <v>19</v>
      </c>
      <c r="AD44" s="753"/>
      <c r="AE44" s="753"/>
      <c r="AF44" s="753"/>
      <c r="AG44" s="753"/>
      <c r="AH44" s="753"/>
      <c r="AI44" s="826" t="str">
        <f>IF(ISBLANK('確認(2～6面)'!AI39),"",'確認(2～6面)'!AI39)</f>
        <v/>
      </c>
      <c r="AJ44" s="826"/>
      <c r="AK44" s="826"/>
      <c r="AL44" s="826"/>
      <c r="AM44" s="826"/>
      <c r="AN44" s="19"/>
      <c r="AO44" s="826" t="str">
        <f>IF(ISBLANK('確認(2～6面)'!AO39),"",'確認(2～6面)'!AO39)</f>
        <v/>
      </c>
      <c r="AP44" s="826"/>
      <c r="AQ44" s="826"/>
      <c r="AR44" s="826"/>
      <c r="AS44" s="19" t="s">
        <v>20</v>
      </c>
    </row>
    <row r="45" spans="1:45" ht="12.95" customHeight="1" x14ac:dyDescent="0.15">
      <c r="A45" s="19"/>
      <c r="B45" s="19"/>
      <c r="C45" s="19"/>
      <c r="D45" s="19"/>
      <c r="E45" s="22"/>
      <c r="F45" s="22"/>
      <c r="G45" s="22"/>
      <c r="H45" s="22"/>
      <c r="I45" s="22"/>
      <c r="J45" s="813" t="str">
        <f>IF(ISBLANK('確認(2～6面)'!J40),"",'確認(2～6面)'!J40)</f>
        <v/>
      </c>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813"/>
      <c r="AS45" s="813"/>
    </row>
    <row r="46" spans="1:45" ht="12.95" customHeight="1" x14ac:dyDescent="0.15">
      <c r="A46" s="19"/>
      <c r="B46" s="737" t="s">
        <v>36</v>
      </c>
      <c r="C46" s="737"/>
      <c r="D46" s="737"/>
      <c r="E46" s="737"/>
      <c r="F46" s="737"/>
      <c r="G46" s="737"/>
      <c r="H46" s="737"/>
      <c r="I46" s="737"/>
      <c r="J46" s="826" t="str">
        <f>IF(ISBLANK('確認(2～6面)'!J41),"",'確認(2～6面)'!J41)</f>
        <v/>
      </c>
      <c r="K46" s="826"/>
      <c r="L46" s="826"/>
      <c r="M46" s="826"/>
      <c r="N46" s="68" t="s">
        <v>27</v>
      </c>
      <c r="O46" s="826" t="str">
        <f>IF(ISBLANK('確認(2～6面)'!O41),"",'確認(2～6面)'!O41)</f>
        <v/>
      </c>
      <c r="P46" s="826"/>
      <c r="Q46" s="826"/>
      <c r="R46" s="826"/>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37" t="s">
        <v>37</v>
      </c>
      <c r="C47" s="737"/>
      <c r="D47" s="737"/>
      <c r="E47" s="737"/>
      <c r="F47" s="737"/>
      <c r="G47" s="737"/>
      <c r="H47" s="737"/>
      <c r="I47" s="737"/>
      <c r="J47" s="813" t="str">
        <f>IF(ISBLANK('確認(2～6面)'!J42),"",'確認(2～6面)'!J42)</f>
        <v/>
      </c>
      <c r="K47" s="813"/>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813"/>
      <c r="AS47" s="813"/>
    </row>
    <row r="48" spans="1:45" ht="12.95" customHeight="1" x14ac:dyDescent="0.15">
      <c r="A48" s="19"/>
      <c r="B48" s="737" t="s">
        <v>38</v>
      </c>
      <c r="C48" s="737"/>
      <c r="D48" s="737"/>
      <c r="E48" s="737"/>
      <c r="F48" s="737"/>
      <c r="G48" s="737"/>
      <c r="H48" s="737"/>
      <c r="I48" s="737"/>
      <c r="J48" s="826" t="str">
        <f>IF(ISBLANK('確認(2～6面)'!J43),"",'確認(2～6面)'!J43)</f>
        <v/>
      </c>
      <c r="K48" s="826"/>
      <c r="L48" s="826"/>
      <c r="M48" s="826"/>
      <c r="N48" s="68" t="s">
        <v>27</v>
      </c>
      <c r="O48" s="826" t="str">
        <f>IF(ISBLANK('確認(2～6面)'!O43),"",'確認(2～6面)'!O43)</f>
        <v/>
      </c>
      <c r="P48" s="826"/>
      <c r="Q48" s="826"/>
      <c r="R48" s="826"/>
      <c r="S48" s="68" t="s">
        <v>27</v>
      </c>
      <c r="T48" s="826" t="str">
        <f>IF(ISBLANK('確認(2～6面)'!T43),"",'確認(2～6面)'!T43)</f>
        <v/>
      </c>
      <c r="U48" s="826"/>
      <c r="V48" s="826"/>
      <c r="W48" s="826"/>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37" t="s">
        <v>41</v>
      </c>
      <c r="C49" s="737"/>
      <c r="D49" s="737"/>
      <c r="E49" s="737"/>
      <c r="F49" s="737"/>
      <c r="G49" s="737"/>
      <c r="H49" s="737"/>
      <c r="I49" s="737"/>
      <c r="J49" s="737"/>
      <c r="K49" s="737"/>
      <c r="L49" s="737"/>
      <c r="M49" s="737"/>
      <c r="N49" s="737"/>
      <c r="O49" s="737"/>
      <c r="P49" s="737"/>
      <c r="Q49" s="768" t="str">
        <f>IF(ISBLANK('確認(2～6面)'!Q44),"",'確認(2～6面)'!Q44)</f>
        <v/>
      </c>
      <c r="R49" s="768"/>
      <c r="S49" s="768"/>
      <c r="T49" s="768"/>
      <c r="U49" s="768"/>
      <c r="V49" s="768"/>
      <c r="W49" s="768"/>
      <c r="X49" s="768"/>
      <c r="Y49" s="768"/>
      <c r="Z49" s="768"/>
      <c r="AA49" s="768"/>
      <c r="AB49" s="768"/>
      <c r="AC49" s="768"/>
      <c r="AD49" s="768"/>
      <c r="AE49" s="768"/>
      <c r="AF49" s="768"/>
      <c r="AG49" s="768"/>
      <c r="AH49" s="768"/>
      <c r="AI49" s="768"/>
      <c r="AJ49" s="768"/>
      <c r="AK49" s="768"/>
      <c r="AL49" s="768"/>
      <c r="AM49" s="768"/>
      <c r="AN49" s="768"/>
      <c r="AO49" s="768"/>
      <c r="AP49" s="768"/>
      <c r="AQ49" s="768"/>
      <c r="AR49" s="768"/>
      <c r="AS49" s="768"/>
    </row>
    <row r="50" spans="1:55" ht="12.95" customHeight="1" x14ac:dyDescent="0.15">
      <c r="A50" s="19"/>
      <c r="B50" s="23"/>
      <c r="C50" s="23"/>
      <c r="D50" s="23"/>
      <c r="E50" s="23"/>
      <c r="F50" s="23"/>
      <c r="G50" s="23"/>
      <c r="H50" s="23"/>
      <c r="I50" s="23"/>
      <c r="J50" s="813" t="str">
        <f>IF(ISBLANK('確認(2～6面)'!J45),"",'確認(2～6面)'!J45)</f>
        <v/>
      </c>
      <c r="K50" s="813"/>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813"/>
      <c r="AS50" s="813"/>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37" t="s">
        <v>31</v>
      </c>
      <c r="C52" s="737"/>
      <c r="D52" s="737"/>
      <c r="E52" s="737"/>
      <c r="F52" s="737"/>
      <c r="G52" s="737"/>
      <c r="H52" s="737"/>
      <c r="I52" s="737"/>
      <c r="J52" s="19"/>
      <c r="K52" s="18"/>
      <c r="L52" s="21" t="s">
        <v>16</v>
      </c>
      <c r="M52" s="827" t="str">
        <f>IF(ISBLANK('確認(2～6面)'!M47),"",'確認(2～6面)'!M47)</f>
        <v/>
      </c>
      <c r="N52" s="827"/>
      <c r="O52" s="827"/>
      <c r="P52" s="827"/>
      <c r="Q52" s="19" t="s">
        <v>32</v>
      </c>
      <c r="R52" s="19" t="s">
        <v>33</v>
      </c>
      <c r="S52" s="19"/>
      <c r="T52" s="19"/>
      <c r="U52" s="19"/>
      <c r="V52" s="19"/>
      <c r="W52" s="19"/>
      <c r="X52" s="19"/>
      <c r="Y52" s="21" t="s">
        <v>16</v>
      </c>
      <c r="Z52" s="778" t="str">
        <f>IF(ISBLANK('確認(2～6面)'!Z47),"",'確認(2～6面)'!Z47)</f>
        <v/>
      </c>
      <c r="AA52" s="778"/>
      <c r="AB52" s="778"/>
      <c r="AC52" s="778"/>
      <c r="AD52" s="778"/>
      <c r="AE52" s="778"/>
      <c r="AF52" s="778"/>
      <c r="AG52" s="22" t="s">
        <v>18</v>
      </c>
      <c r="AH52" s="747" t="s">
        <v>34</v>
      </c>
      <c r="AI52" s="747"/>
      <c r="AJ52" s="747"/>
      <c r="AK52" s="747"/>
      <c r="AL52" s="826" t="str">
        <f>IF(ISBLANK('確認(2～6面)'!AL47),"",'確認(2～6面)'!AL47)</f>
        <v/>
      </c>
      <c r="AM52" s="826"/>
      <c r="AN52" s="826"/>
      <c r="AO52" s="826"/>
      <c r="AP52" s="826"/>
      <c r="AQ52" s="826"/>
      <c r="AR52" s="826"/>
      <c r="AS52" s="19" t="s">
        <v>20</v>
      </c>
    </row>
    <row r="53" spans="1:55" ht="12.95" customHeight="1" x14ac:dyDescent="0.15">
      <c r="A53" s="19"/>
      <c r="B53" s="737" t="s">
        <v>25</v>
      </c>
      <c r="C53" s="737"/>
      <c r="D53" s="737"/>
      <c r="E53" s="737"/>
      <c r="F53" s="737"/>
      <c r="G53" s="737"/>
      <c r="H53" s="737"/>
      <c r="I53" s="737"/>
      <c r="J53" s="813" t="str">
        <f>IF(ISBLANK('確認(2～6面)'!J48),"",'確認(2～6面)'!J48)</f>
        <v/>
      </c>
      <c r="K53" s="813"/>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813"/>
      <c r="AS53" s="813"/>
    </row>
    <row r="54" spans="1:55" ht="12.95" customHeight="1" x14ac:dyDescent="0.15">
      <c r="A54" s="19"/>
      <c r="B54" s="737" t="s">
        <v>342</v>
      </c>
      <c r="C54" s="737"/>
      <c r="D54" s="737"/>
      <c r="E54" s="737"/>
      <c r="F54" s="737"/>
      <c r="G54" s="737"/>
      <c r="H54" s="737"/>
      <c r="I54" s="737"/>
      <c r="J54" s="737"/>
      <c r="K54" s="737"/>
      <c r="L54" s="21" t="s">
        <v>16</v>
      </c>
      <c r="M54" s="827" t="str">
        <f>IF(ISBLANK('確認(2～6面)'!M49),"",'確認(2～6面)'!M49)</f>
        <v/>
      </c>
      <c r="N54" s="827"/>
      <c r="O54" s="827"/>
      <c r="P54" s="56" t="s">
        <v>344</v>
      </c>
      <c r="Q54" s="768" t="s">
        <v>17</v>
      </c>
      <c r="R54" s="768"/>
      <c r="S54" s="768"/>
      <c r="T54" s="768"/>
      <c r="U54" s="768"/>
      <c r="V54" s="768"/>
      <c r="W54" s="21" t="s">
        <v>16</v>
      </c>
      <c r="X54" s="826" t="str">
        <f>IF(ISBLANK('確認(2～6面)'!X49),"",'確認(2～6面)'!X49)</f>
        <v/>
      </c>
      <c r="Y54" s="828"/>
      <c r="Z54" s="828"/>
      <c r="AA54" s="828"/>
      <c r="AB54" s="22" t="s">
        <v>18</v>
      </c>
      <c r="AC54" s="753" t="s">
        <v>19</v>
      </c>
      <c r="AD54" s="753"/>
      <c r="AE54" s="753"/>
      <c r="AF54" s="753"/>
      <c r="AG54" s="753"/>
      <c r="AH54" s="753"/>
      <c r="AI54" s="826" t="str">
        <f>IF(ISBLANK('確認(2～6面)'!AI49),"",'確認(2～6面)'!AI49)</f>
        <v/>
      </c>
      <c r="AJ54" s="826"/>
      <c r="AK54" s="826"/>
      <c r="AL54" s="826"/>
      <c r="AM54" s="826"/>
      <c r="AN54" s="19"/>
      <c r="AO54" s="826" t="str">
        <f>IF(ISBLANK('確認(2～6面)'!AO49),"",'確認(2～6面)'!AO49)</f>
        <v/>
      </c>
      <c r="AP54" s="826"/>
      <c r="AQ54" s="826"/>
      <c r="AR54" s="826"/>
      <c r="AS54" s="19" t="s">
        <v>20</v>
      </c>
    </row>
    <row r="55" spans="1:55" ht="12.95" customHeight="1" x14ac:dyDescent="0.15">
      <c r="A55" s="19"/>
      <c r="B55" s="19"/>
      <c r="C55" s="19"/>
      <c r="D55" s="19"/>
      <c r="E55" s="22"/>
      <c r="F55" s="22"/>
      <c r="G55" s="22"/>
      <c r="H55" s="22"/>
      <c r="I55" s="22"/>
      <c r="J55" s="813" t="str">
        <f>IF(ISBLANK('確認(2～6面)'!J50),"",'確認(2～6面)'!J50)</f>
        <v/>
      </c>
      <c r="K55" s="813"/>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813"/>
      <c r="AS55" s="813"/>
    </row>
    <row r="56" spans="1:55" ht="12.95" customHeight="1" x14ac:dyDescent="0.15">
      <c r="A56" s="19"/>
      <c r="B56" s="737" t="s">
        <v>36</v>
      </c>
      <c r="C56" s="737"/>
      <c r="D56" s="737"/>
      <c r="E56" s="737"/>
      <c r="F56" s="737"/>
      <c r="G56" s="737"/>
      <c r="H56" s="737"/>
      <c r="I56" s="737"/>
      <c r="J56" s="826" t="str">
        <f>IF(ISBLANK('確認(2～6面)'!J51),"",'確認(2～6面)'!J51)</f>
        <v/>
      </c>
      <c r="K56" s="826"/>
      <c r="L56" s="826"/>
      <c r="M56" s="826"/>
      <c r="N56" s="68" t="s">
        <v>27</v>
      </c>
      <c r="O56" s="826" t="str">
        <f>IF(ISBLANK('確認(2～6面)'!O51),"",'確認(2～6面)'!O51)</f>
        <v/>
      </c>
      <c r="P56" s="826"/>
      <c r="Q56" s="826"/>
      <c r="R56" s="826"/>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37" t="s">
        <v>37</v>
      </c>
      <c r="C57" s="737"/>
      <c r="D57" s="737"/>
      <c r="E57" s="737"/>
      <c r="F57" s="737"/>
      <c r="G57" s="737"/>
      <c r="H57" s="737"/>
      <c r="I57" s="737"/>
      <c r="J57" s="813" t="str">
        <f>IF(ISBLANK('確認(2～6面)'!J52),"",'確認(2～6面)'!J52)</f>
        <v/>
      </c>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813"/>
      <c r="AS57" s="813"/>
    </row>
    <row r="58" spans="1:55" ht="12.95" customHeight="1" x14ac:dyDescent="0.15">
      <c r="A58" s="19"/>
      <c r="B58" s="737" t="s">
        <v>38</v>
      </c>
      <c r="C58" s="737"/>
      <c r="D58" s="737"/>
      <c r="E58" s="737"/>
      <c r="F58" s="737"/>
      <c r="G58" s="737"/>
      <c r="H58" s="737"/>
      <c r="I58" s="737"/>
      <c r="J58" s="826" t="str">
        <f>IF(ISBLANK('確認(2～6面)'!J53),"",'確認(2～6面)'!J53)</f>
        <v/>
      </c>
      <c r="K58" s="826"/>
      <c r="L58" s="826"/>
      <c r="M58" s="826"/>
      <c r="N58" s="68" t="s">
        <v>27</v>
      </c>
      <c r="O58" s="826" t="str">
        <f>IF(ISBLANK('確認(2～6面)'!O53),"",'確認(2～6面)'!O53)</f>
        <v/>
      </c>
      <c r="P58" s="826"/>
      <c r="Q58" s="826"/>
      <c r="R58" s="826"/>
      <c r="S58" s="68" t="s">
        <v>27</v>
      </c>
      <c r="T58" s="826" t="str">
        <f>IF(ISBLANK('確認(2～6面)'!T53),"",'確認(2～6面)'!T53)</f>
        <v/>
      </c>
      <c r="U58" s="826"/>
      <c r="V58" s="826"/>
      <c r="W58" s="826"/>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37" t="s">
        <v>41</v>
      </c>
      <c r="C59" s="737"/>
      <c r="D59" s="737"/>
      <c r="E59" s="737"/>
      <c r="F59" s="737"/>
      <c r="G59" s="737"/>
      <c r="H59" s="737"/>
      <c r="I59" s="737"/>
      <c r="J59" s="737"/>
      <c r="K59" s="737"/>
      <c r="L59" s="737"/>
      <c r="M59" s="737"/>
      <c r="N59" s="737"/>
      <c r="O59" s="737"/>
      <c r="P59" s="737"/>
      <c r="Q59" s="768" t="str">
        <f>IF(ISBLANK('確認(2～6面)'!Q54),"",'確認(2～6面)'!Q54)</f>
        <v/>
      </c>
      <c r="R59" s="768"/>
      <c r="S59" s="768"/>
      <c r="T59" s="768"/>
      <c r="U59" s="768"/>
      <c r="V59" s="768"/>
      <c r="W59" s="768"/>
      <c r="X59" s="768"/>
      <c r="Y59" s="768"/>
      <c r="Z59" s="768"/>
      <c r="AA59" s="768"/>
      <c r="AB59" s="768"/>
      <c r="AC59" s="768"/>
      <c r="AD59" s="768"/>
      <c r="AE59" s="768"/>
      <c r="AF59" s="768"/>
      <c r="AG59" s="768"/>
      <c r="AH59" s="768"/>
      <c r="AI59" s="768"/>
      <c r="AJ59" s="768"/>
      <c r="AK59" s="768"/>
      <c r="AL59" s="768"/>
      <c r="AM59" s="768"/>
      <c r="AN59" s="768"/>
      <c r="AO59" s="768"/>
      <c r="AP59" s="768"/>
      <c r="AQ59" s="768"/>
      <c r="AR59" s="768"/>
      <c r="AS59" s="768"/>
    </row>
    <row r="60" spans="1:55" ht="12.95" customHeight="1" x14ac:dyDescent="0.15">
      <c r="A60" s="19"/>
      <c r="B60" s="23"/>
      <c r="C60" s="23"/>
      <c r="D60" s="23"/>
      <c r="E60" s="23"/>
      <c r="F60" s="23"/>
      <c r="G60" s="23"/>
      <c r="H60" s="23"/>
      <c r="I60" s="23"/>
      <c r="J60" s="813" t="str">
        <f>IF(ISBLANK('確認(2～6面)'!J55),"",'確認(2～6面)'!J55)</f>
        <v/>
      </c>
      <c r="K60" s="813"/>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813"/>
      <c r="AS60" s="813"/>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37" t="s">
        <v>31</v>
      </c>
      <c r="C62" s="737"/>
      <c r="D62" s="737"/>
      <c r="E62" s="737"/>
      <c r="F62" s="737"/>
      <c r="G62" s="737"/>
      <c r="H62" s="737"/>
      <c r="I62" s="737"/>
      <c r="J62" s="19"/>
      <c r="K62" s="18"/>
      <c r="L62" s="21" t="s">
        <v>16</v>
      </c>
      <c r="M62" s="827" t="str">
        <f>IF(ISBLANK('確認(2～6面)'!M57),"",'確認(2～6面)'!M57)</f>
        <v/>
      </c>
      <c r="N62" s="827"/>
      <c r="O62" s="827"/>
      <c r="P62" s="827"/>
      <c r="Q62" s="19" t="s">
        <v>32</v>
      </c>
      <c r="R62" s="19" t="s">
        <v>33</v>
      </c>
      <c r="S62" s="19"/>
      <c r="T62" s="19"/>
      <c r="U62" s="19"/>
      <c r="V62" s="19"/>
      <c r="W62" s="19"/>
      <c r="X62" s="19"/>
      <c r="Y62" s="21" t="s">
        <v>16</v>
      </c>
      <c r="Z62" s="778" t="str">
        <f>IF(ISBLANK('確認(2～6面)'!Z57),"",'確認(2～6面)'!Z57)</f>
        <v/>
      </c>
      <c r="AA62" s="778"/>
      <c r="AB62" s="778"/>
      <c r="AC62" s="778"/>
      <c r="AD62" s="778"/>
      <c r="AE62" s="778"/>
      <c r="AF62" s="778"/>
      <c r="AG62" s="22" t="s">
        <v>18</v>
      </c>
      <c r="AH62" s="747" t="s">
        <v>34</v>
      </c>
      <c r="AI62" s="747"/>
      <c r="AJ62" s="747"/>
      <c r="AK62" s="747"/>
      <c r="AL62" s="826" t="str">
        <f>IF(ISBLANK('確認(2～6面)'!AL57),"",'確認(2～6面)'!AL57)</f>
        <v/>
      </c>
      <c r="AM62" s="826"/>
      <c r="AN62" s="826"/>
      <c r="AO62" s="826"/>
      <c r="AP62" s="826"/>
      <c r="AQ62" s="826"/>
      <c r="AR62" s="826"/>
      <c r="AS62" s="19" t="s">
        <v>20</v>
      </c>
    </row>
    <row r="63" spans="1:55" ht="12.95" customHeight="1" x14ac:dyDescent="0.15">
      <c r="A63" s="19"/>
      <c r="B63" s="737" t="s">
        <v>25</v>
      </c>
      <c r="C63" s="737"/>
      <c r="D63" s="737"/>
      <c r="E63" s="737"/>
      <c r="F63" s="737"/>
      <c r="G63" s="737"/>
      <c r="H63" s="737"/>
      <c r="I63" s="737"/>
      <c r="J63" s="813" t="str">
        <f>IF(ISBLANK('確認(2～6面)'!J58),"",'確認(2～6面)'!J58)</f>
        <v/>
      </c>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row>
    <row r="64" spans="1:55" ht="12.95" customHeight="1" x14ac:dyDescent="0.15">
      <c r="A64" s="19"/>
      <c r="B64" s="737" t="s">
        <v>342</v>
      </c>
      <c r="C64" s="737"/>
      <c r="D64" s="737"/>
      <c r="E64" s="737"/>
      <c r="F64" s="737"/>
      <c r="G64" s="737"/>
      <c r="H64" s="737"/>
      <c r="I64" s="737"/>
      <c r="J64" s="737"/>
      <c r="K64" s="737"/>
      <c r="L64" s="21" t="s">
        <v>16</v>
      </c>
      <c r="M64" s="827" t="str">
        <f>IF(ISBLANK('確認(2～6面)'!M59),"",'確認(2～6面)'!M59)</f>
        <v/>
      </c>
      <c r="N64" s="827"/>
      <c r="O64" s="827"/>
      <c r="P64" s="56" t="s">
        <v>344</v>
      </c>
      <c r="Q64" s="768" t="s">
        <v>17</v>
      </c>
      <c r="R64" s="768"/>
      <c r="S64" s="768"/>
      <c r="T64" s="768"/>
      <c r="U64" s="768"/>
      <c r="V64" s="768"/>
      <c r="W64" s="21" t="s">
        <v>16</v>
      </c>
      <c r="X64" s="826" t="str">
        <f>IF(ISBLANK('確認(2～6面)'!X59),"",'確認(2～6面)'!X59)</f>
        <v/>
      </c>
      <c r="Y64" s="828"/>
      <c r="Z64" s="828"/>
      <c r="AA64" s="828"/>
      <c r="AB64" s="22" t="s">
        <v>18</v>
      </c>
      <c r="AC64" s="753" t="s">
        <v>19</v>
      </c>
      <c r="AD64" s="753"/>
      <c r="AE64" s="753"/>
      <c r="AF64" s="753"/>
      <c r="AG64" s="753"/>
      <c r="AH64" s="753"/>
      <c r="AI64" s="826" t="str">
        <f>IF(ISBLANK('確認(2～6面)'!AI59),"",'確認(2～6面)'!AI59)</f>
        <v/>
      </c>
      <c r="AJ64" s="826"/>
      <c r="AK64" s="826"/>
      <c r="AL64" s="826"/>
      <c r="AM64" s="826"/>
      <c r="AN64" s="19"/>
      <c r="AO64" s="826" t="str">
        <f>IF(ISBLANK('確認(2～6面)'!AO59),"",'確認(2～6面)'!AO59)</f>
        <v/>
      </c>
      <c r="AP64" s="826"/>
      <c r="AQ64" s="826"/>
      <c r="AR64" s="826"/>
      <c r="AS64" s="19" t="s">
        <v>20</v>
      </c>
    </row>
    <row r="65" spans="1:45" ht="12.95" customHeight="1" x14ac:dyDescent="0.15">
      <c r="A65" s="19"/>
      <c r="B65" s="19"/>
      <c r="C65" s="19"/>
      <c r="D65" s="19"/>
      <c r="E65" s="22"/>
      <c r="F65" s="22"/>
      <c r="G65" s="22"/>
      <c r="H65" s="22"/>
      <c r="I65" s="22"/>
      <c r="J65" s="813" t="str">
        <f>IF(ISBLANK('確認(2～6面)'!J60),"",'確認(2～6面)'!J60)</f>
        <v/>
      </c>
      <c r="K65" s="813"/>
      <c r="L65" s="813"/>
      <c r="M65" s="813"/>
      <c r="N65" s="813"/>
      <c r="O65" s="813"/>
      <c r="P65" s="813"/>
      <c r="Q65" s="813"/>
      <c r="R65" s="813"/>
      <c r="S65" s="813"/>
      <c r="T65" s="813"/>
      <c r="U65" s="813"/>
      <c r="V65" s="813"/>
      <c r="W65" s="813"/>
      <c r="X65" s="813"/>
      <c r="Y65" s="813"/>
      <c r="Z65" s="813"/>
      <c r="AA65" s="813"/>
      <c r="AB65" s="813"/>
      <c r="AC65" s="813"/>
      <c r="AD65" s="813"/>
      <c r="AE65" s="813"/>
      <c r="AF65" s="813"/>
      <c r="AG65" s="813"/>
      <c r="AH65" s="813"/>
      <c r="AI65" s="813"/>
      <c r="AJ65" s="813"/>
      <c r="AK65" s="813"/>
      <c r="AL65" s="813"/>
      <c r="AM65" s="813"/>
      <c r="AN65" s="813"/>
      <c r="AO65" s="813"/>
      <c r="AP65" s="813"/>
      <c r="AQ65" s="813"/>
      <c r="AR65" s="813"/>
      <c r="AS65" s="813"/>
    </row>
    <row r="66" spans="1:45" ht="12.95" customHeight="1" x14ac:dyDescent="0.15">
      <c r="A66" s="19"/>
      <c r="B66" s="737" t="s">
        <v>36</v>
      </c>
      <c r="C66" s="737"/>
      <c r="D66" s="737"/>
      <c r="E66" s="737"/>
      <c r="F66" s="737"/>
      <c r="G66" s="737"/>
      <c r="H66" s="737"/>
      <c r="I66" s="737"/>
      <c r="J66" s="826" t="str">
        <f>IF(ISBLANK('確認(2～6面)'!J61),"",'確認(2～6面)'!J61)</f>
        <v/>
      </c>
      <c r="K66" s="826"/>
      <c r="L66" s="826"/>
      <c r="M66" s="826"/>
      <c r="N66" s="68" t="s">
        <v>27</v>
      </c>
      <c r="O66" s="826" t="str">
        <f>IF(ISBLANK('確認(2～6面)'!O61),"",'確認(2～6面)'!O61)</f>
        <v/>
      </c>
      <c r="P66" s="826"/>
      <c r="Q66" s="826"/>
      <c r="R66" s="826"/>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37" t="s">
        <v>37</v>
      </c>
      <c r="C67" s="737"/>
      <c r="D67" s="737"/>
      <c r="E67" s="737"/>
      <c r="F67" s="737"/>
      <c r="G67" s="737"/>
      <c r="H67" s="737"/>
      <c r="I67" s="737"/>
      <c r="J67" s="813" t="str">
        <f>IF(ISBLANK('確認(2～6面)'!J62),"",'確認(2～6面)'!J62)</f>
        <v/>
      </c>
      <c r="K67" s="813"/>
      <c r="L67" s="813"/>
      <c r="M67" s="813"/>
      <c r="N67" s="813"/>
      <c r="O67" s="813"/>
      <c r="P67" s="813"/>
      <c r="Q67" s="813"/>
      <c r="R67" s="813"/>
      <c r="S67" s="813"/>
      <c r="T67" s="813"/>
      <c r="U67" s="813"/>
      <c r="V67" s="813"/>
      <c r="W67" s="813"/>
      <c r="X67" s="813"/>
      <c r="Y67" s="813"/>
      <c r="Z67" s="813"/>
      <c r="AA67" s="813"/>
      <c r="AB67" s="813"/>
      <c r="AC67" s="813"/>
      <c r="AD67" s="813"/>
      <c r="AE67" s="813"/>
      <c r="AF67" s="813"/>
      <c r="AG67" s="813"/>
      <c r="AH67" s="813"/>
      <c r="AI67" s="813"/>
      <c r="AJ67" s="813"/>
      <c r="AK67" s="813"/>
      <c r="AL67" s="813"/>
      <c r="AM67" s="813"/>
      <c r="AN67" s="813"/>
      <c r="AO67" s="813"/>
      <c r="AP67" s="813"/>
      <c r="AQ67" s="813"/>
      <c r="AR67" s="813"/>
      <c r="AS67" s="813"/>
    </row>
    <row r="68" spans="1:45" ht="12.95" customHeight="1" x14ac:dyDescent="0.15">
      <c r="A68" s="19"/>
      <c r="B68" s="737" t="s">
        <v>38</v>
      </c>
      <c r="C68" s="737"/>
      <c r="D68" s="737"/>
      <c r="E68" s="737"/>
      <c r="F68" s="737"/>
      <c r="G68" s="737"/>
      <c r="H68" s="737"/>
      <c r="I68" s="737"/>
      <c r="J68" s="826" t="str">
        <f>IF(ISBLANK('確認(2～6面)'!J63),"",'確認(2～6面)'!J63)</f>
        <v/>
      </c>
      <c r="K68" s="826"/>
      <c r="L68" s="826"/>
      <c r="M68" s="826"/>
      <c r="N68" s="68" t="s">
        <v>27</v>
      </c>
      <c r="O68" s="826" t="str">
        <f>IF(ISBLANK('確認(2～6面)'!O63),"",'確認(2～6面)'!O63)</f>
        <v/>
      </c>
      <c r="P68" s="826"/>
      <c r="Q68" s="826"/>
      <c r="R68" s="826"/>
      <c r="S68" s="68" t="s">
        <v>27</v>
      </c>
      <c r="T68" s="826" t="str">
        <f>IF(ISBLANK('確認(2～6面)'!T63),"",'確認(2～6面)'!T63)</f>
        <v/>
      </c>
      <c r="U68" s="826"/>
      <c r="V68" s="826"/>
      <c r="W68" s="826"/>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37" t="s">
        <v>41</v>
      </c>
      <c r="C69" s="737"/>
      <c r="D69" s="737"/>
      <c r="E69" s="737"/>
      <c r="F69" s="737"/>
      <c r="G69" s="737"/>
      <c r="H69" s="737"/>
      <c r="I69" s="737"/>
      <c r="J69" s="737"/>
      <c r="K69" s="737"/>
      <c r="L69" s="737"/>
      <c r="M69" s="737"/>
      <c r="N69" s="737"/>
      <c r="O69" s="737"/>
      <c r="P69" s="737"/>
      <c r="Q69" s="768" t="str">
        <f>IF(ISBLANK('確認(2～6面)'!Q64),"",'確認(2～6面)'!Q64)</f>
        <v/>
      </c>
      <c r="R69" s="768"/>
      <c r="S69" s="768"/>
      <c r="T69" s="768"/>
      <c r="U69" s="768"/>
      <c r="V69" s="768"/>
      <c r="W69" s="768"/>
      <c r="X69" s="768"/>
      <c r="Y69" s="768"/>
      <c r="Z69" s="768"/>
      <c r="AA69" s="768"/>
      <c r="AB69" s="768"/>
      <c r="AC69" s="768"/>
      <c r="AD69" s="768"/>
      <c r="AE69" s="768"/>
      <c r="AF69" s="768"/>
      <c r="AG69" s="768"/>
      <c r="AH69" s="768"/>
      <c r="AI69" s="768"/>
      <c r="AJ69" s="768"/>
      <c r="AK69" s="768"/>
      <c r="AL69" s="768"/>
      <c r="AM69" s="768"/>
      <c r="AN69" s="768"/>
      <c r="AO69" s="768"/>
      <c r="AP69" s="768"/>
      <c r="AQ69" s="768"/>
      <c r="AR69" s="768"/>
      <c r="AS69" s="768"/>
    </row>
    <row r="70" spans="1:45" ht="12.95" customHeight="1" x14ac:dyDescent="0.15">
      <c r="A70" s="19"/>
      <c r="B70" s="23"/>
      <c r="C70" s="23"/>
      <c r="D70" s="23"/>
      <c r="E70" s="23"/>
      <c r="F70" s="23"/>
      <c r="G70" s="23"/>
      <c r="H70" s="23"/>
      <c r="I70" s="23"/>
      <c r="J70" s="813" t="str">
        <f>IF(ISBLANK('確認(2～6面)'!J65),"",'確認(2～6面)'!J65)</f>
        <v/>
      </c>
      <c r="K70" s="813"/>
      <c r="L70" s="813"/>
      <c r="M70" s="813"/>
      <c r="N70" s="813"/>
      <c r="O70" s="813"/>
      <c r="P70" s="813"/>
      <c r="Q70" s="813"/>
      <c r="R70" s="813"/>
      <c r="S70" s="813"/>
      <c r="T70" s="813"/>
      <c r="U70" s="813"/>
      <c r="V70" s="813"/>
      <c r="W70" s="813"/>
      <c r="X70" s="813"/>
      <c r="Y70" s="813"/>
      <c r="Z70" s="813"/>
      <c r="AA70" s="813"/>
      <c r="AB70" s="813"/>
      <c r="AC70" s="813"/>
      <c r="AD70" s="813"/>
      <c r="AE70" s="813"/>
      <c r="AF70" s="813"/>
      <c r="AG70" s="813"/>
      <c r="AH70" s="813"/>
      <c r="AI70" s="813"/>
      <c r="AJ70" s="813"/>
      <c r="AK70" s="813"/>
      <c r="AL70" s="813"/>
      <c r="AM70" s="813"/>
      <c r="AN70" s="813"/>
      <c r="AO70" s="813"/>
      <c r="AP70" s="813"/>
      <c r="AQ70" s="813"/>
      <c r="AR70" s="813"/>
      <c r="AS70" s="813"/>
    </row>
    <row r="71" spans="1:45" ht="12.95" customHeight="1" x14ac:dyDescent="0.15">
      <c r="A71" s="19"/>
      <c r="B71" s="23"/>
      <c r="C71" s="23"/>
      <c r="D71" s="23"/>
      <c r="E71" s="23"/>
      <c r="F71" s="23"/>
      <c r="G71" s="23"/>
      <c r="H71" s="23"/>
      <c r="I71" s="23"/>
      <c r="J71" s="768" t="s">
        <v>3</v>
      </c>
      <c r="K71" s="768"/>
      <c r="L71" s="768"/>
      <c r="M71" s="768"/>
      <c r="N71" s="768"/>
      <c r="O71" s="768"/>
      <c r="P71" s="768"/>
      <c r="Q71" s="768"/>
      <c r="R71" s="768"/>
      <c r="S71" s="768"/>
      <c r="T71" s="768"/>
      <c r="U71" s="768"/>
      <c r="V71" s="768"/>
      <c r="W71" s="768"/>
      <c r="X71" s="768"/>
      <c r="Y71" s="768"/>
      <c r="Z71" s="768"/>
      <c r="AA71" s="768"/>
      <c r="AB71" s="768"/>
      <c r="AC71" s="768"/>
      <c r="AD71" s="768"/>
      <c r="AE71" s="768"/>
      <c r="AF71" s="768"/>
      <c r="AG71" s="768"/>
      <c r="AH71" s="768"/>
      <c r="AI71" s="768"/>
      <c r="AJ71" s="768"/>
      <c r="AK71" s="768"/>
      <c r="AL71" s="768"/>
      <c r="AM71" s="768"/>
      <c r="AN71" s="768"/>
      <c r="AO71" s="768"/>
      <c r="AP71" s="768"/>
      <c r="AQ71" s="768"/>
      <c r="AR71" s="768"/>
      <c r="AS71" s="768"/>
    </row>
    <row r="72" spans="1:45" ht="12.95" customHeight="1" x14ac:dyDescent="0.15">
      <c r="A72" s="19"/>
      <c r="B72" s="737" t="s">
        <v>43</v>
      </c>
      <c r="C72" s="73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19"/>
    </row>
    <row r="73" spans="1:45" ht="12.95" customHeight="1" x14ac:dyDescent="0.15">
      <c r="A73" s="19"/>
      <c r="B73" s="737" t="s">
        <v>44</v>
      </c>
      <c r="C73" s="737"/>
      <c r="D73" s="737"/>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37"/>
      <c r="AC73" s="737"/>
      <c r="AD73" s="737"/>
      <c r="AE73" s="737"/>
      <c r="AF73" s="737"/>
      <c r="AG73" s="737"/>
      <c r="AH73" s="737"/>
      <c r="AI73" s="737"/>
      <c r="AJ73" s="737"/>
      <c r="AK73" s="737"/>
      <c r="AL73" s="737"/>
      <c r="AM73" s="737"/>
      <c r="AN73" s="737"/>
      <c r="AO73" s="737"/>
      <c r="AP73" s="737"/>
      <c r="AQ73" s="737"/>
      <c r="AR73" s="737"/>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49" t="s">
        <v>46</v>
      </c>
      <c r="C75" s="749"/>
      <c r="D75" s="749"/>
      <c r="E75" s="749"/>
      <c r="F75" s="749"/>
      <c r="G75" s="749"/>
      <c r="H75" s="749"/>
      <c r="I75" s="749"/>
      <c r="J75" s="813" t="str">
        <f>IF(ISBLANK('確認(2～6面)'!J70),"",'確認(2～6面)'!J70)</f>
        <v/>
      </c>
      <c r="K75" s="813"/>
      <c r="L75" s="813"/>
      <c r="M75" s="813"/>
      <c r="N75" s="813"/>
      <c r="O75" s="813"/>
      <c r="P75" s="813"/>
      <c r="Q75" s="813"/>
      <c r="R75" s="813"/>
      <c r="S75" s="813"/>
      <c r="T75" s="813"/>
      <c r="U75" s="813"/>
      <c r="V75" s="813"/>
      <c r="W75" s="813"/>
      <c r="X75" s="813"/>
      <c r="Y75" s="813"/>
      <c r="Z75" s="813"/>
      <c r="AA75" s="813"/>
      <c r="AB75" s="813"/>
      <c r="AC75" s="813"/>
      <c r="AD75" s="813"/>
      <c r="AE75" s="813"/>
      <c r="AF75" s="813"/>
      <c r="AG75" s="813"/>
      <c r="AH75" s="813"/>
      <c r="AI75" s="813"/>
      <c r="AJ75" s="813"/>
      <c r="AK75" s="813"/>
      <c r="AL75" s="813"/>
      <c r="AM75" s="813"/>
      <c r="AN75" s="813"/>
      <c r="AO75" s="813"/>
      <c r="AP75" s="813"/>
      <c r="AQ75" s="813"/>
      <c r="AR75" s="813"/>
      <c r="AS75" s="813"/>
    </row>
    <row r="76" spans="1:45" ht="12.95" customHeight="1" x14ac:dyDescent="0.15">
      <c r="A76" s="19"/>
      <c r="B76" s="749" t="s">
        <v>47</v>
      </c>
      <c r="C76" s="749"/>
      <c r="D76" s="749"/>
      <c r="E76" s="749"/>
      <c r="F76" s="749"/>
      <c r="G76" s="749"/>
      <c r="H76" s="749"/>
      <c r="I76" s="749"/>
      <c r="J76" s="749"/>
      <c r="K76" s="749"/>
      <c r="L76" s="749"/>
      <c r="M76" s="749"/>
      <c r="N76" s="749"/>
      <c r="O76" s="749"/>
      <c r="P76" s="749"/>
      <c r="Q76" s="749"/>
      <c r="R76" s="749"/>
      <c r="S76" s="807" t="str">
        <f>IF(ISBLANK('確認(2～6面)'!S71),"",'確認(2～6面)'!S71)</f>
        <v/>
      </c>
      <c r="T76" s="807"/>
      <c r="U76" s="807"/>
      <c r="V76" s="807"/>
      <c r="W76" s="807"/>
      <c r="X76" s="807"/>
      <c r="Y76" s="807"/>
      <c r="Z76" s="807"/>
      <c r="AA76" s="807"/>
      <c r="AB76" s="807"/>
      <c r="AC76" s="748" t="s">
        <v>20</v>
      </c>
      <c r="AD76" s="748"/>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49" t="s">
        <v>46</v>
      </c>
      <c r="C78" s="749"/>
      <c r="D78" s="749"/>
      <c r="E78" s="749"/>
      <c r="F78" s="749"/>
      <c r="G78" s="749"/>
      <c r="H78" s="749"/>
      <c r="I78" s="749"/>
      <c r="J78" s="813" t="str">
        <f>IF(ISBLANK('確認(2～6面)'!J73),"",'確認(2～6面)'!J73)</f>
        <v/>
      </c>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row>
    <row r="79" spans="1:45" ht="12.95" customHeight="1" x14ac:dyDescent="0.15">
      <c r="A79" s="19"/>
      <c r="B79" s="749" t="s">
        <v>47</v>
      </c>
      <c r="C79" s="749"/>
      <c r="D79" s="749"/>
      <c r="E79" s="749"/>
      <c r="F79" s="749"/>
      <c r="G79" s="749"/>
      <c r="H79" s="749"/>
      <c r="I79" s="749"/>
      <c r="J79" s="749"/>
      <c r="K79" s="749"/>
      <c r="L79" s="749"/>
      <c r="M79" s="749"/>
      <c r="N79" s="749"/>
      <c r="O79" s="749"/>
      <c r="P79" s="749"/>
      <c r="Q79" s="749"/>
      <c r="R79" s="749"/>
      <c r="S79" s="807" t="str">
        <f>IF(ISBLANK('確認(2～6面)'!S74),"",'確認(2～6面)'!S74)</f>
        <v/>
      </c>
      <c r="T79" s="807"/>
      <c r="U79" s="807"/>
      <c r="V79" s="807"/>
      <c r="W79" s="807"/>
      <c r="X79" s="807"/>
      <c r="Y79" s="807"/>
      <c r="Z79" s="807"/>
      <c r="AA79" s="807"/>
      <c r="AB79" s="807"/>
      <c r="AC79" s="748" t="s">
        <v>20</v>
      </c>
      <c r="AD79" s="748"/>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49" t="s">
        <v>46</v>
      </c>
      <c r="C81" s="749"/>
      <c r="D81" s="749"/>
      <c r="E81" s="749"/>
      <c r="F81" s="749"/>
      <c r="G81" s="749"/>
      <c r="H81" s="749"/>
      <c r="I81" s="749"/>
      <c r="J81" s="813" t="str">
        <f>IF(ISBLANK('確認(2～6面)'!J76),"",'確認(2～6面)'!J76)</f>
        <v/>
      </c>
      <c r="K81" s="813"/>
      <c r="L81" s="813"/>
      <c r="M81" s="813"/>
      <c r="N81" s="813"/>
      <c r="O81" s="813"/>
      <c r="P81" s="813"/>
      <c r="Q81" s="813"/>
      <c r="R81" s="813"/>
      <c r="S81" s="813"/>
      <c r="T81" s="813"/>
      <c r="U81" s="813"/>
      <c r="V81" s="813"/>
      <c r="W81" s="813"/>
      <c r="X81" s="813"/>
      <c r="Y81" s="813"/>
      <c r="Z81" s="813"/>
      <c r="AA81" s="813"/>
      <c r="AB81" s="813"/>
      <c r="AC81" s="813"/>
      <c r="AD81" s="813"/>
      <c r="AE81" s="813"/>
      <c r="AF81" s="813"/>
      <c r="AG81" s="813"/>
      <c r="AH81" s="813"/>
      <c r="AI81" s="813"/>
      <c r="AJ81" s="813"/>
      <c r="AK81" s="813"/>
      <c r="AL81" s="813"/>
      <c r="AM81" s="813"/>
      <c r="AN81" s="813"/>
      <c r="AO81" s="813"/>
      <c r="AP81" s="813"/>
      <c r="AQ81" s="813"/>
      <c r="AR81" s="813"/>
      <c r="AS81" s="813"/>
    </row>
    <row r="82" spans="1:45" ht="12.95" customHeight="1" x14ac:dyDescent="0.15">
      <c r="A82" s="19"/>
      <c r="B82" s="749" t="s">
        <v>50</v>
      </c>
      <c r="C82" s="749"/>
      <c r="D82" s="749"/>
      <c r="E82" s="749"/>
      <c r="F82" s="749"/>
      <c r="G82" s="749"/>
      <c r="H82" s="749"/>
      <c r="I82" s="749"/>
      <c r="J82" s="749"/>
      <c r="K82" s="749"/>
      <c r="L82" s="749"/>
      <c r="M82" s="749"/>
      <c r="N82" s="749"/>
      <c r="O82" s="749"/>
      <c r="P82" s="749"/>
      <c r="Q82" s="749"/>
      <c r="R82" s="749"/>
      <c r="S82" s="807" t="str">
        <f>IF(ISBLANK('確認(2～6面)'!S77),"",'確認(2～6面)'!S77)</f>
        <v/>
      </c>
      <c r="T82" s="807"/>
      <c r="U82" s="807"/>
      <c r="V82" s="807"/>
      <c r="W82" s="807"/>
      <c r="X82" s="807"/>
      <c r="Y82" s="807"/>
      <c r="Z82" s="807"/>
      <c r="AA82" s="807"/>
      <c r="AB82" s="807"/>
      <c r="AC82" s="748" t="s">
        <v>20</v>
      </c>
      <c r="AD82" s="748"/>
      <c r="AE82" s="40"/>
      <c r="AF82" s="40"/>
      <c r="AG82" s="40"/>
      <c r="AH82" s="40"/>
      <c r="AI82" s="40"/>
      <c r="AJ82" s="40"/>
      <c r="AK82" s="40"/>
      <c r="AL82" s="40"/>
      <c r="AM82" s="40"/>
      <c r="AN82" s="40"/>
      <c r="AO82" s="40"/>
      <c r="AP82" s="40"/>
      <c r="AQ82" s="40"/>
      <c r="AR82" s="40"/>
      <c r="AS82" s="40"/>
    </row>
    <row r="83" spans="1:45" ht="12.95" customHeight="1" x14ac:dyDescent="0.15">
      <c r="A83" s="19"/>
      <c r="B83" s="749" t="s">
        <v>46</v>
      </c>
      <c r="C83" s="749"/>
      <c r="D83" s="749"/>
      <c r="E83" s="749"/>
      <c r="F83" s="749"/>
      <c r="G83" s="749"/>
      <c r="H83" s="749"/>
      <c r="I83" s="749"/>
      <c r="J83" s="813" t="str">
        <f>IF(ISBLANK('確認(2～6面)'!J78),"",'確認(2～6面)'!J78)</f>
        <v/>
      </c>
      <c r="K83" s="813"/>
      <c r="L83" s="813"/>
      <c r="M83" s="813"/>
      <c r="N83" s="813"/>
      <c r="O83" s="813"/>
      <c r="P83" s="813"/>
      <c r="Q83" s="813"/>
      <c r="R83" s="813"/>
      <c r="S83" s="813"/>
      <c r="T83" s="813"/>
      <c r="U83" s="813"/>
      <c r="V83" s="813"/>
      <c r="W83" s="813"/>
      <c r="X83" s="813"/>
      <c r="Y83" s="813"/>
      <c r="Z83" s="813"/>
      <c r="AA83" s="813"/>
      <c r="AB83" s="813"/>
      <c r="AC83" s="813"/>
      <c r="AD83" s="813"/>
      <c r="AE83" s="813"/>
      <c r="AF83" s="813"/>
      <c r="AG83" s="813"/>
      <c r="AH83" s="813"/>
      <c r="AI83" s="813"/>
      <c r="AJ83" s="813"/>
      <c r="AK83" s="813"/>
      <c r="AL83" s="813"/>
      <c r="AM83" s="813"/>
      <c r="AN83" s="813"/>
      <c r="AO83" s="813"/>
      <c r="AP83" s="813"/>
      <c r="AQ83" s="813"/>
      <c r="AR83" s="813"/>
      <c r="AS83" s="813"/>
    </row>
    <row r="84" spans="1:45" ht="12.95" customHeight="1" x14ac:dyDescent="0.15">
      <c r="A84" s="19"/>
      <c r="B84" s="749" t="s">
        <v>50</v>
      </c>
      <c r="C84" s="749"/>
      <c r="D84" s="749"/>
      <c r="E84" s="749"/>
      <c r="F84" s="749"/>
      <c r="G84" s="749"/>
      <c r="H84" s="749"/>
      <c r="I84" s="749"/>
      <c r="J84" s="749"/>
      <c r="K84" s="749"/>
      <c r="L84" s="749"/>
      <c r="M84" s="749"/>
      <c r="N84" s="749"/>
      <c r="O84" s="749"/>
      <c r="P84" s="749"/>
      <c r="Q84" s="749"/>
      <c r="R84" s="749"/>
      <c r="S84" s="807" t="str">
        <f>IF(ISBLANK('確認(2～6面)'!S79),"",'確認(2～6面)'!S79)</f>
        <v/>
      </c>
      <c r="T84" s="807"/>
      <c r="U84" s="807"/>
      <c r="V84" s="807"/>
      <c r="W84" s="807"/>
      <c r="X84" s="807"/>
      <c r="Y84" s="807"/>
      <c r="Z84" s="807"/>
      <c r="AA84" s="807"/>
      <c r="AB84" s="807"/>
      <c r="AC84" s="748" t="s">
        <v>20</v>
      </c>
      <c r="AD84" s="748"/>
      <c r="AE84" s="40"/>
      <c r="AF84" s="40"/>
      <c r="AG84" s="40"/>
      <c r="AH84" s="40"/>
      <c r="AI84" s="40"/>
      <c r="AJ84" s="40"/>
      <c r="AK84" s="40"/>
      <c r="AL84" s="40"/>
      <c r="AM84" s="40"/>
      <c r="AN84" s="40"/>
      <c r="AO84" s="40"/>
      <c r="AP84" s="40"/>
      <c r="AQ84" s="40"/>
      <c r="AR84" s="40"/>
      <c r="AS84" s="40"/>
    </row>
    <row r="85" spans="1:45" ht="12.95" customHeight="1" x14ac:dyDescent="0.15">
      <c r="A85" s="19"/>
      <c r="B85" s="749" t="s">
        <v>46</v>
      </c>
      <c r="C85" s="749"/>
      <c r="D85" s="749"/>
      <c r="E85" s="749"/>
      <c r="F85" s="749"/>
      <c r="G85" s="749"/>
      <c r="H85" s="749"/>
      <c r="I85" s="749"/>
      <c r="J85" s="813" t="str">
        <f>IF(ISBLANK('確認(2～6面)'!J80),"",'確認(2～6面)'!J80)</f>
        <v/>
      </c>
      <c r="K85" s="813"/>
      <c r="L85" s="813"/>
      <c r="M85" s="813"/>
      <c r="N85" s="813"/>
      <c r="O85" s="813"/>
      <c r="P85" s="813"/>
      <c r="Q85" s="813"/>
      <c r="R85" s="813"/>
      <c r="S85" s="813"/>
      <c r="T85" s="813"/>
      <c r="U85" s="813"/>
      <c r="V85" s="813"/>
      <c r="W85" s="813"/>
      <c r="X85" s="813"/>
      <c r="Y85" s="813"/>
      <c r="Z85" s="813"/>
      <c r="AA85" s="813"/>
      <c r="AB85" s="813"/>
      <c r="AC85" s="813"/>
      <c r="AD85" s="813"/>
      <c r="AE85" s="813"/>
      <c r="AF85" s="813"/>
      <c r="AG85" s="813"/>
      <c r="AH85" s="813"/>
      <c r="AI85" s="813"/>
      <c r="AJ85" s="813"/>
      <c r="AK85" s="813"/>
      <c r="AL85" s="813"/>
      <c r="AM85" s="813"/>
      <c r="AN85" s="813"/>
      <c r="AO85" s="813"/>
      <c r="AP85" s="813"/>
      <c r="AQ85" s="813"/>
      <c r="AR85" s="813"/>
      <c r="AS85" s="813"/>
    </row>
    <row r="86" spans="1:45" ht="12.95" customHeight="1" x14ac:dyDescent="0.15">
      <c r="A86" s="19"/>
      <c r="B86" s="749" t="s">
        <v>50</v>
      </c>
      <c r="C86" s="749"/>
      <c r="D86" s="749"/>
      <c r="E86" s="749"/>
      <c r="F86" s="749"/>
      <c r="G86" s="749"/>
      <c r="H86" s="749"/>
      <c r="I86" s="749"/>
      <c r="J86" s="749"/>
      <c r="K86" s="749"/>
      <c r="L86" s="749"/>
      <c r="M86" s="749"/>
      <c r="N86" s="749"/>
      <c r="O86" s="749"/>
      <c r="P86" s="749"/>
      <c r="Q86" s="749"/>
      <c r="R86" s="749"/>
      <c r="S86" s="807" t="str">
        <f>IF(ISBLANK('確認(2～6面)'!S81),"",'確認(2～6面)'!S81)</f>
        <v/>
      </c>
      <c r="T86" s="807"/>
      <c r="U86" s="807"/>
      <c r="V86" s="807"/>
      <c r="W86" s="807"/>
      <c r="X86" s="807"/>
      <c r="Y86" s="807"/>
      <c r="Z86" s="807"/>
      <c r="AA86" s="807"/>
      <c r="AB86" s="807"/>
      <c r="AC86" s="748" t="s">
        <v>20</v>
      </c>
      <c r="AD86" s="748"/>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73" t="s">
        <v>46</v>
      </c>
      <c r="C88" s="773"/>
      <c r="D88" s="773"/>
      <c r="E88" s="773"/>
      <c r="F88" s="773"/>
      <c r="G88" s="773"/>
      <c r="H88" s="773"/>
      <c r="I88" s="773"/>
      <c r="J88" s="813" t="str">
        <f>IF(ISBLANK('確認(2～6面)'!J83),"",'確認(2～6面)'!J83)</f>
        <v/>
      </c>
      <c r="K88" s="813"/>
      <c r="L88" s="813"/>
      <c r="M88" s="813"/>
      <c r="N88" s="813"/>
      <c r="O88" s="813"/>
      <c r="P88" s="813"/>
      <c r="Q88" s="813"/>
      <c r="R88" s="813"/>
      <c r="S88" s="813"/>
      <c r="T88" s="813"/>
      <c r="U88" s="813"/>
      <c r="V88" s="813"/>
      <c r="W88" s="813"/>
      <c r="X88" s="813"/>
      <c r="Y88" s="813"/>
      <c r="Z88" s="813"/>
      <c r="AA88" s="813"/>
      <c r="AB88" s="813"/>
      <c r="AC88" s="813"/>
      <c r="AD88" s="813"/>
      <c r="AE88" s="813"/>
      <c r="AF88" s="813"/>
      <c r="AG88" s="813"/>
      <c r="AH88" s="813"/>
      <c r="AI88" s="813"/>
      <c r="AJ88" s="813"/>
      <c r="AK88" s="813"/>
      <c r="AL88" s="813"/>
      <c r="AM88" s="813"/>
      <c r="AN88" s="813"/>
      <c r="AO88" s="813"/>
      <c r="AP88" s="813"/>
      <c r="AQ88" s="813"/>
      <c r="AR88" s="813"/>
      <c r="AS88" s="813"/>
    </row>
    <row r="89" spans="1:45" ht="12.95" customHeight="1" x14ac:dyDescent="0.15">
      <c r="A89" s="19"/>
      <c r="B89" s="773" t="s">
        <v>50</v>
      </c>
      <c r="C89" s="773"/>
      <c r="D89" s="773"/>
      <c r="E89" s="773"/>
      <c r="F89" s="773"/>
      <c r="G89" s="773"/>
      <c r="H89" s="773"/>
      <c r="I89" s="773"/>
      <c r="J89" s="773"/>
      <c r="K89" s="773"/>
      <c r="L89" s="773"/>
      <c r="M89" s="773"/>
      <c r="N89" s="773"/>
      <c r="O89" s="773"/>
      <c r="P89" s="773"/>
      <c r="Q89" s="773"/>
      <c r="R89" s="773"/>
      <c r="S89" s="807" t="str">
        <f>IF(ISBLANK('確認(2～6面)'!S84),"",'確認(2～6面)'!S84)</f>
        <v/>
      </c>
      <c r="T89" s="807"/>
      <c r="U89" s="807"/>
      <c r="V89" s="807"/>
      <c r="W89" s="807"/>
      <c r="X89" s="807"/>
      <c r="Y89" s="807"/>
      <c r="Z89" s="807"/>
      <c r="AA89" s="807"/>
      <c r="AB89" s="807"/>
      <c r="AC89" s="778" t="s">
        <v>20</v>
      </c>
      <c r="AD89" s="778"/>
      <c r="AE89" s="57"/>
      <c r="AF89" s="57"/>
      <c r="AG89" s="57"/>
      <c r="AH89" s="57"/>
      <c r="AI89" s="57"/>
      <c r="AJ89" s="57"/>
      <c r="AK89" s="57"/>
      <c r="AL89" s="57"/>
      <c r="AM89" s="57"/>
      <c r="AN89" s="57"/>
      <c r="AO89" s="57"/>
      <c r="AP89" s="57"/>
      <c r="AQ89" s="57"/>
      <c r="AR89" s="57"/>
      <c r="AS89" s="57"/>
    </row>
    <row r="90" spans="1:45" ht="12.95" customHeight="1" x14ac:dyDescent="0.15">
      <c r="A90" s="19"/>
      <c r="B90" s="773" t="s">
        <v>46</v>
      </c>
      <c r="C90" s="773"/>
      <c r="D90" s="773"/>
      <c r="E90" s="773"/>
      <c r="F90" s="773"/>
      <c r="G90" s="773"/>
      <c r="H90" s="773"/>
      <c r="I90" s="773"/>
      <c r="J90" s="813" t="str">
        <f>IF(ISBLANK('確認(2～6面)'!J85),"",'確認(2～6面)'!J85)</f>
        <v/>
      </c>
      <c r="K90" s="813"/>
      <c r="L90" s="813"/>
      <c r="M90" s="813"/>
      <c r="N90" s="813"/>
      <c r="O90" s="813"/>
      <c r="P90" s="813"/>
      <c r="Q90" s="813"/>
      <c r="R90" s="813"/>
      <c r="S90" s="813"/>
      <c r="T90" s="813"/>
      <c r="U90" s="813"/>
      <c r="V90" s="813"/>
      <c r="W90" s="813"/>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row>
    <row r="91" spans="1:45" ht="12.95" customHeight="1" x14ac:dyDescent="0.15">
      <c r="A91" s="19"/>
      <c r="B91" s="773" t="s">
        <v>50</v>
      </c>
      <c r="C91" s="773"/>
      <c r="D91" s="773"/>
      <c r="E91" s="773"/>
      <c r="F91" s="773"/>
      <c r="G91" s="773"/>
      <c r="H91" s="773"/>
      <c r="I91" s="773"/>
      <c r="J91" s="773"/>
      <c r="K91" s="773"/>
      <c r="L91" s="773"/>
      <c r="M91" s="773"/>
      <c r="N91" s="773"/>
      <c r="O91" s="773"/>
      <c r="P91" s="773"/>
      <c r="Q91" s="773"/>
      <c r="R91" s="773"/>
      <c r="S91" s="807" t="str">
        <f>IF(ISBLANK('確認(2～6面)'!S86),"",'確認(2～6面)'!S86)</f>
        <v/>
      </c>
      <c r="T91" s="807"/>
      <c r="U91" s="807"/>
      <c r="V91" s="807"/>
      <c r="W91" s="807"/>
      <c r="X91" s="807"/>
      <c r="Y91" s="807"/>
      <c r="Z91" s="807"/>
      <c r="AA91" s="807"/>
      <c r="AB91" s="807"/>
      <c r="AC91" s="778" t="s">
        <v>20</v>
      </c>
      <c r="AD91" s="778"/>
      <c r="AE91" s="57"/>
      <c r="AF91" s="57"/>
      <c r="AG91" s="57"/>
      <c r="AH91" s="57"/>
      <c r="AI91" s="57"/>
      <c r="AJ91" s="57"/>
      <c r="AK91" s="57"/>
      <c r="AL91" s="57"/>
      <c r="AM91" s="57"/>
      <c r="AN91" s="57"/>
      <c r="AO91" s="57"/>
      <c r="AP91" s="57"/>
      <c r="AQ91" s="57"/>
      <c r="AR91" s="57"/>
      <c r="AS91" s="57"/>
    </row>
    <row r="92" spans="1:45" ht="12.95" customHeight="1" x14ac:dyDescent="0.15">
      <c r="A92" s="19"/>
      <c r="B92" s="773" t="s">
        <v>46</v>
      </c>
      <c r="C92" s="773"/>
      <c r="D92" s="773"/>
      <c r="E92" s="773"/>
      <c r="F92" s="773"/>
      <c r="G92" s="773"/>
      <c r="H92" s="773"/>
      <c r="I92" s="773"/>
      <c r="J92" s="813" t="str">
        <f>IF(ISBLANK('確認(2～6面)'!J87),"",'確認(2～6面)'!J87)</f>
        <v/>
      </c>
      <c r="K92" s="813"/>
      <c r="L92" s="813"/>
      <c r="M92" s="813"/>
      <c r="N92" s="813"/>
      <c r="O92" s="813"/>
      <c r="P92" s="813"/>
      <c r="Q92" s="813"/>
      <c r="R92" s="813"/>
      <c r="S92" s="813"/>
      <c r="T92" s="813"/>
      <c r="U92" s="813"/>
      <c r="V92" s="813"/>
      <c r="W92" s="813"/>
      <c r="X92" s="813"/>
      <c r="Y92" s="813"/>
      <c r="Z92" s="813"/>
      <c r="AA92" s="813"/>
      <c r="AB92" s="813"/>
      <c r="AC92" s="813"/>
      <c r="AD92" s="813"/>
      <c r="AE92" s="813"/>
      <c r="AF92" s="813"/>
      <c r="AG92" s="813"/>
      <c r="AH92" s="813"/>
      <c r="AI92" s="813"/>
      <c r="AJ92" s="813"/>
      <c r="AK92" s="813"/>
      <c r="AL92" s="813"/>
      <c r="AM92" s="813"/>
      <c r="AN92" s="813"/>
      <c r="AO92" s="813"/>
      <c r="AP92" s="813"/>
      <c r="AQ92" s="813"/>
      <c r="AR92" s="813"/>
      <c r="AS92" s="813"/>
    </row>
    <row r="93" spans="1:45" ht="12.95" customHeight="1" x14ac:dyDescent="0.15">
      <c r="A93" s="19"/>
      <c r="B93" s="773" t="s">
        <v>50</v>
      </c>
      <c r="C93" s="773"/>
      <c r="D93" s="773"/>
      <c r="E93" s="773"/>
      <c r="F93" s="773"/>
      <c r="G93" s="773"/>
      <c r="H93" s="773"/>
      <c r="I93" s="773"/>
      <c r="J93" s="773"/>
      <c r="K93" s="773"/>
      <c r="L93" s="773"/>
      <c r="M93" s="773"/>
      <c r="N93" s="773"/>
      <c r="O93" s="773"/>
      <c r="P93" s="773"/>
      <c r="Q93" s="773"/>
      <c r="R93" s="773"/>
      <c r="S93" s="807" t="str">
        <f>IF(ISBLANK('確認(2～6面)'!S88),"",'確認(2～6面)'!S88)</f>
        <v/>
      </c>
      <c r="T93" s="807"/>
      <c r="U93" s="807"/>
      <c r="V93" s="807"/>
      <c r="W93" s="807"/>
      <c r="X93" s="807"/>
      <c r="Y93" s="807"/>
      <c r="Z93" s="807"/>
      <c r="AA93" s="807"/>
      <c r="AB93" s="807"/>
      <c r="AC93" s="778" t="s">
        <v>20</v>
      </c>
      <c r="AD93" s="778"/>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73" t="s">
        <v>46</v>
      </c>
      <c r="C98" s="773"/>
      <c r="D98" s="773"/>
      <c r="E98" s="773"/>
      <c r="F98" s="773"/>
      <c r="G98" s="773"/>
      <c r="H98" s="773"/>
      <c r="I98" s="773"/>
      <c r="J98" s="813" t="str">
        <f>IF(ISBLANK('確認(2～6面)'!J93),"",'確認(2～6面)'!J93)</f>
        <v/>
      </c>
      <c r="K98" s="813"/>
      <c r="L98" s="813"/>
      <c r="M98" s="813"/>
      <c r="N98" s="813"/>
      <c r="O98" s="813"/>
      <c r="P98" s="813"/>
      <c r="Q98" s="813"/>
      <c r="R98" s="813"/>
      <c r="S98" s="813"/>
      <c r="T98" s="813"/>
      <c r="U98" s="813"/>
      <c r="V98" s="813"/>
      <c r="W98" s="813"/>
      <c r="X98" s="813"/>
      <c r="Y98" s="813"/>
      <c r="Z98" s="813"/>
      <c r="AA98" s="813"/>
      <c r="AB98" s="813"/>
      <c r="AC98" s="813"/>
      <c r="AD98" s="813"/>
      <c r="AE98" s="813"/>
      <c r="AF98" s="813"/>
      <c r="AG98" s="813"/>
      <c r="AH98" s="813"/>
      <c r="AI98" s="813"/>
      <c r="AJ98" s="813"/>
      <c r="AK98" s="813"/>
      <c r="AL98" s="813"/>
      <c r="AM98" s="813"/>
      <c r="AN98" s="813"/>
      <c r="AO98" s="813"/>
      <c r="AP98" s="813"/>
      <c r="AQ98" s="813"/>
      <c r="AR98" s="813"/>
      <c r="AS98" s="813"/>
    </row>
    <row r="99" spans="1:45" ht="12.95" customHeight="1" x14ac:dyDescent="0.15">
      <c r="A99" s="19"/>
      <c r="B99" s="773" t="s">
        <v>54</v>
      </c>
      <c r="C99" s="773"/>
      <c r="D99" s="773"/>
      <c r="E99" s="773"/>
      <c r="F99" s="773"/>
      <c r="G99" s="773"/>
      <c r="H99" s="773"/>
      <c r="I99" s="773"/>
      <c r="J99" s="813" t="str">
        <f>IF(ISBLANK('確認(2～6面)'!J94),"",'確認(2～6面)'!J94)</f>
        <v/>
      </c>
      <c r="K99" s="813"/>
      <c r="L99" s="813"/>
      <c r="M99" s="813"/>
      <c r="N99" s="813"/>
      <c r="O99" s="813"/>
      <c r="P99" s="813"/>
      <c r="Q99" s="813"/>
      <c r="R99" s="813"/>
      <c r="S99" s="813"/>
      <c r="T99" s="813"/>
      <c r="U99" s="813"/>
      <c r="V99" s="813"/>
      <c r="W99" s="813"/>
      <c r="X99" s="813"/>
      <c r="Y99" s="813"/>
      <c r="Z99" s="813"/>
      <c r="AA99" s="813"/>
      <c r="AB99" s="813"/>
      <c r="AC99" s="813"/>
      <c r="AD99" s="813"/>
      <c r="AE99" s="813"/>
      <c r="AF99" s="813"/>
      <c r="AG99" s="813"/>
      <c r="AH99" s="813"/>
      <c r="AI99" s="813"/>
      <c r="AJ99" s="813"/>
      <c r="AK99" s="813"/>
      <c r="AL99" s="813"/>
      <c r="AM99" s="813"/>
      <c r="AN99" s="813"/>
      <c r="AO99" s="813"/>
      <c r="AP99" s="813"/>
      <c r="AQ99" s="813"/>
      <c r="AR99" s="813"/>
      <c r="AS99" s="813"/>
    </row>
    <row r="100" spans="1:45" ht="12.95" customHeight="1" x14ac:dyDescent="0.15">
      <c r="A100" s="19"/>
      <c r="B100" s="773" t="s">
        <v>26</v>
      </c>
      <c r="C100" s="773"/>
      <c r="D100" s="773"/>
      <c r="E100" s="773"/>
      <c r="F100" s="773"/>
      <c r="G100" s="773"/>
      <c r="H100" s="773"/>
      <c r="I100" s="773"/>
      <c r="J100" s="826" t="str">
        <f>IF(ISBLANK('確認(2～6面)'!J95),"",'確認(2～6面)'!J95)</f>
        <v/>
      </c>
      <c r="K100" s="826"/>
      <c r="L100" s="826"/>
      <c r="M100" s="826"/>
      <c r="N100" s="68" t="s">
        <v>27</v>
      </c>
      <c r="O100" s="826" t="str">
        <f>IF(ISBLANK('確認(2～6面)'!O95),"",'確認(2～6面)'!O95)</f>
        <v/>
      </c>
      <c r="P100" s="826"/>
      <c r="Q100" s="826"/>
      <c r="R100" s="826"/>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73" t="s">
        <v>55</v>
      </c>
      <c r="C101" s="773"/>
      <c r="D101" s="773"/>
      <c r="E101" s="773"/>
      <c r="F101" s="773"/>
      <c r="G101" s="773"/>
      <c r="H101" s="773"/>
      <c r="I101" s="773"/>
      <c r="J101" s="813" t="str">
        <f>IF(ISBLANK('確認(2～6面)'!J96),"",'確認(2～6面)'!J96)</f>
        <v/>
      </c>
      <c r="K101" s="813"/>
      <c r="L101" s="813"/>
      <c r="M101" s="813"/>
      <c r="N101" s="813"/>
      <c r="O101" s="813"/>
      <c r="P101" s="813"/>
      <c r="Q101" s="813"/>
      <c r="R101" s="813"/>
      <c r="S101" s="813"/>
      <c r="T101" s="813"/>
      <c r="U101" s="813"/>
      <c r="V101" s="813"/>
      <c r="W101" s="813"/>
      <c r="X101" s="813"/>
      <c r="Y101" s="813"/>
      <c r="Z101" s="813"/>
      <c r="AA101" s="813"/>
      <c r="AB101" s="813"/>
      <c r="AC101" s="813"/>
      <c r="AD101" s="813"/>
      <c r="AE101" s="813"/>
      <c r="AF101" s="813"/>
      <c r="AG101" s="813"/>
      <c r="AH101" s="813"/>
      <c r="AI101" s="813"/>
      <c r="AJ101" s="813"/>
      <c r="AK101" s="813"/>
      <c r="AL101" s="813"/>
      <c r="AM101" s="813"/>
      <c r="AN101" s="813"/>
      <c r="AO101" s="813"/>
      <c r="AP101" s="813"/>
      <c r="AQ101" s="813"/>
      <c r="AR101" s="813"/>
      <c r="AS101" s="813"/>
    </row>
    <row r="102" spans="1:45" ht="12.95" customHeight="1" x14ac:dyDescent="0.15">
      <c r="A102" s="25"/>
      <c r="B102" s="773" t="s">
        <v>29</v>
      </c>
      <c r="C102" s="773"/>
      <c r="D102" s="773"/>
      <c r="E102" s="773"/>
      <c r="F102" s="773"/>
      <c r="G102" s="773"/>
      <c r="H102" s="773"/>
      <c r="I102" s="773"/>
      <c r="J102" s="826" t="str">
        <f>IF(ISBLANK('確認(2～6面)'!J97),"",'確認(2～6面)'!J97)</f>
        <v/>
      </c>
      <c r="K102" s="826"/>
      <c r="L102" s="826"/>
      <c r="M102" s="826"/>
      <c r="N102" s="68" t="s">
        <v>27</v>
      </c>
      <c r="O102" s="826" t="str">
        <f>IF(ISBLANK('確認(2～6面)'!O97),"",'確認(2～6面)'!O97)</f>
        <v/>
      </c>
      <c r="P102" s="826"/>
      <c r="Q102" s="826"/>
      <c r="R102" s="826"/>
      <c r="S102" s="68" t="s">
        <v>27</v>
      </c>
      <c r="T102" s="826" t="str">
        <f>IF(ISBLANK('確認(2～6面)'!T97),"",'確認(2～6面)'!T97)</f>
        <v/>
      </c>
      <c r="U102" s="826"/>
      <c r="V102" s="826"/>
      <c r="W102" s="826"/>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73" t="s">
        <v>56</v>
      </c>
      <c r="C103" s="773"/>
      <c r="D103" s="773"/>
      <c r="E103" s="773"/>
      <c r="F103" s="773"/>
      <c r="G103" s="773"/>
      <c r="H103" s="773"/>
      <c r="I103" s="773"/>
      <c r="J103" s="813" t="str">
        <f>IF(ISBLANK('確認(2～6面)'!J98),"",'確認(2～6面)'!J98)</f>
        <v/>
      </c>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row>
    <row r="104" spans="1:45" ht="12.95" customHeight="1" x14ac:dyDescent="0.15">
      <c r="A104" s="19"/>
      <c r="B104" s="773" t="s">
        <v>57</v>
      </c>
      <c r="C104" s="773"/>
      <c r="D104" s="773"/>
      <c r="E104" s="773"/>
      <c r="F104" s="773"/>
      <c r="G104" s="773"/>
      <c r="H104" s="773"/>
      <c r="I104" s="773"/>
      <c r="J104" s="773"/>
      <c r="K104" s="773"/>
      <c r="L104" s="773"/>
      <c r="M104" s="773"/>
      <c r="N104" s="773"/>
      <c r="O104" s="773"/>
      <c r="P104" s="813" t="str">
        <f>IF(ISBLANK('確認(2～6面)'!P99),"",'確認(2～6面)'!P99)</f>
        <v/>
      </c>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ht="12.95" customHeight="1" x14ac:dyDescent="0.15">
      <c r="A105" s="19"/>
      <c r="B105" s="57"/>
      <c r="C105" s="57"/>
      <c r="D105" s="57"/>
      <c r="E105" s="57"/>
      <c r="F105" s="57"/>
      <c r="G105" s="57"/>
      <c r="H105" s="57"/>
      <c r="I105" s="57"/>
      <c r="J105" s="813" t="str">
        <f>IF(ISBLANK('確認(2～6面)'!J100),"",'確認(2～6面)'!J100)</f>
        <v/>
      </c>
      <c r="K105" s="813"/>
      <c r="L105" s="813"/>
      <c r="M105" s="813"/>
      <c r="N105" s="813"/>
      <c r="O105" s="813"/>
      <c r="P105" s="813"/>
      <c r="Q105" s="813"/>
      <c r="R105" s="813"/>
      <c r="S105" s="813"/>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73" t="s">
        <v>46</v>
      </c>
      <c r="C107" s="773"/>
      <c r="D107" s="773"/>
      <c r="E107" s="773"/>
      <c r="F107" s="773"/>
      <c r="G107" s="773"/>
      <c r="H107" s="773"/>
      <c r="I107" s="773"/>
      <c r="J107" s="813" t="str">
        <f>IF(ISBLANK('確認(2～6面)'!J102),"",'確認(2～6面)'!J102)</f>
        <v/>
      </c>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row>
    <row r="108" spans="1:45" ht="12.95" customHeight="1" x14ac:dyDescent="0.15">
      <c r="A108" s="19"/>
      <c r="B108" s="773" t="s">
        <v>54</v>
      </c>
      <c r="C108" s="773"/>
      <c r="D108" s="773"/>
      <c r="E108" s="773"/>
      <c r="F108" s="773"/>
      <c r="G108" s="773"/>
      <c r="H108" s="773"/>
      <c r="I108" s="773"/>
      <c r="J108" s="813" t="str">
        <f>IF(ISBLANK('確認(2～6面)'!J103),"",'確認(2～6面)'!J103)</f>
        <v/>
      </c>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row>
    <row r="109" spans="1:45" ht="12.95" customHeight="1" x14ac:dyDescent="0.15">
      <c r="A109" s="19"/>
      <c r="B109" s="773" t="s">
        <v>26</v>
      </c>
      <c r="C109" s="773"/>
      <c r="D109" s="773"/>
      <c r="E109" s="773"/>
      <c r="F109" s="773"/>
      <c r="G109" s="773"/>
      <c r="H109" s="773"/>
      <c r="I109" s="773"/>
      <c r="J109" s="826" t="str">
        <f>IF(ISBLANK('確認(2～6面)'!J104),"",'確認(2～6面)'!J104)</f>
        <v/>
      </c>
      <c r="K109" s="826"/>
      <c r="L109" s="826"/>
      <c r="M109" s="826"/>
      <c r="N109" s="68" t="s">
        <v>27</v>
      </c>
      <c r="O109" s="826" t="str">
        <f>IF(ISBLANK('確認(2～6面)'!O104),"",'確認(2～6面)'!O104)</f>
        <v/>
      </c>
      <c r="P109" s="826"/>
      <c r="Q109" s="826"/>
      <c r="R109" s="826"/>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73" t="s">
        <v>55</v>
      </c>
      <c r="C110" s="773"/>
      <c r="D110" s="773"/>
      <c r="E110" s="773"/>
      <c r="F110" s="773"/>
      <c r="G110" s="773"/>
      <c r="H110" s="773"/>
      <c r="I110" s="773"/>
      <c r="J110" s="813" t="str">
        <f>IF(ISBLANK('確認(2～6面)'!J105),"",'確認(2～6面)'!J105)</f>
        <v/>
      </c>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3"/>
      <c r="AL110" s="813"/>
      <c r="AM110" s="813"/>
      <c r="AN110" s="813"/>
      <c r="AO110" s="813"/>
      <c r="AP110" s="813"/>
      <c r="AQ110" s="813"/>
      <c r="AR110" s="813"/>
      <c r="AS110" s="813"/>
    </row>
    <row r="111" spans="1:45" ht="12.95" customHeight="1" x14ac:dyDescent="0.15">
      <c r="A111" s="25"/>
      <c r="B111" s="773" t="s">
        <v>29</v>
      </c>
      <c r="C111" s="773"/>
      <c r="D111" s="773"/>
      <c r="E111" s="773"/>
      <c r="F111" s="773"/>
      <c r="G111" s="773"/>
      <c r="H111" s="773"/>
      <c r="I111" s="773"/>
      <c r="J111" s="826" t="str">
        <f>IF(ISBLANK('確認(2～6面)'!J106),"",'確認(2～6面)'!J106)</f>
        <v/>
      </c>
      <c r="K111" s="826"/>
      <c r="L111" s="826"/>
      <c r="M111" s="826"/>
      <c r="N111" s="68" t="s">
        <v>27</v>
      </c>
      <c r="O111" s="826" t="str">
        <f>IF(ISBLANK('確認(2～6面)'!O106),"",'確認(2～6面)'!O106)</f>
        <v/>
      </c>
      <c r="P111" s="826"/>
      <c r="Q111" s="826"/>
      <c r="R111" s="826"/>
      <c r="S111" s="68" t="s">
        <v>27</v>
      </c>
      <c r="T111" s="826" t="str">
        <f>IF(ISBLANK('確認(2～6面)'!T106),"",'確認(2～6面)'!T106)</f>
        <v/>
      </c>
      <c r="U111" s="826"/>
      <c r="V111" s="826"/>
      <c r="W111" s="826"/>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73" t="s">
        <v>56</v>
      </c>
      <c r="C112" s="773"/>
      <c r="D112" s="773"/>
      <c r="E112" s="773"/>
      <c r="F112" s="773"/>
      <c r="G112" s="773"/>
      <c r="H112" s="773"/>
      <c r="I112" s="773"/>
      <c r="J112" s="813" t="str">
        <f>IF(ISBLANK('確認(2～6面)'!J107),"",'確認(2～6面)'!J107)</f>
        <v/>
      </c>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row>
    <row r="113" spans="1:45" ht="12.95" customHeight="1" x14ac:dyDescent="0.15">
      <c r="A113" s="19"/>
      <c r="B113" s="773" t="s">
        <v>57</v>
      </c>
      <c r="C113" s="773"/>
      <c r="D113" s="773"/>
      <c r="E113" s="773"/>
      <c r="F113" s="773"/>
      <c r="G113" s="773"/>
      <c r="H113" s="773"/>
      <c r="I113" s="773"/>
      <c r="J113" s="773"/>
      <c r="K113" s="773"/>
      <c r="L113" s="773"/>
      <c r="M113" s="773"/>
      <c r="N113" s="773"/>
      <c r="O113" s="773"/>
      <c r="P113" s="813" t="str">
        <f>IF(ISBLANK('確認(2～6面)'!P108),"",'確認(2～6面)'!P108)</f>
        <v/>
      </c>
      <c r="Q113" s="813"/>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row>
    <row r="114" spans="1:45" ht="12.95" customHeight="1" x14ac:dyDescent="0.15">
      <c r="A114" s="19"/>
      <c r="B114" s="57"/>
      <c r="C114" s="57"/>
      <c r="D114" s="57"/>
      <c r="E114" s="57"/>
      <c r="F114" s="57"/>
      <c r="G114" s="57"/>
      <c r="H114" s="57"/>
      <c r="I114" s="57"/>
      <c r="J114" s="813" t="str">
        <f>IF(ISBLANK('確認(2～6面)'!J109),"",'確認(2～6面)'!J109)</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73" t="s">
        <v>46</v>
      </c>
      <c r="C116" s="773"/>
      <c r="D116" s="773"/>
      <c r="E116" s="773"/>
      <c r="F116" s="773"/>
      <c r="G116" s="773"/>
      <c r="H116" s="773"/>
      <c r="I116" s="773"/>
      <c r="J116" s="813" t="str">
        <f>IF(ISBLANK('確認(2～6面)'!J110),"",'確認(2～6面)'!J110)</f>
        <v/>
      </c>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row>
    <row r="117" spans="1:45" ht="12.95" customHeight="1" x14ac:dyDescent="0.15">
      <c r="A117" s="19"/>
      <c r="B117" s="773" t="s">
        <v>54</v>
      </c>
      <c r="C117" s="773"/>
      <c r="D117" s="773"/>
      <c r="E117" s="773"/>
      <c r="F117" s="773"/>
      <c r="G117" s="773"/>
      <c r="H117" s="773"/>
      <c r="I117" s="773"/>
      <c r="J117" s="813" t="str">
        <f>IF(ISBLANK('確認(2～6面)'!J111),"",'確認(2～6面)'!J111)</f>
        <v/>
      </c>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row>
    <row r="118" spans="1:45" ht="12.95" customHeight="1" x14ac:dyDescent="0.15">
      <c r="A118" s="19"/>
      <c r="B118" s="773" t="s">
        <v>26</v>
      </c>
      <c r="C118" s="773"/>
      <c r="D118" s="773"/>
      <c r="E118" s="773"/>
      <c r="F118" s="773"/>
      <c r="G118" s="773"/>
      <c r="H118" s="773"/>
      <c r="I118" s="773"/>
      <c r="J118" s="826" t="str">
        <f>IF(ISBLANK('確認(2～6面)'!J112),"",'確認(2～6面)'!J112)</f>
        <v/>
      </c>
      <c r="K118" s="826"/>
      <c r="L118" s="826"/>
      <c r="M118" s="826"/>
      <c r="N118" s="68" t="s">
        <v>27</v>
      </c>
      <c r="O118" s="826" t="str">
        <f>IF(ISBLANK('確認(2～6面)'!O112),"",'確認(2～6面)'!O112)</f>
        <v/>
      </c>
      <c r="P118" s="826"/>
      <c r="Q118" s="826"/>
      <c r="R118" s="826"/>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73" t="s">
        <v>55</v>
      </c>
      <c r="C119" s="773"/>
      <c r="D119" s="773"/>
      <c r="E119" s="773"/>
      <c r="F119" s="773"/>
      <c r="G119" s="773"/>
      <c r="H119" s="773"/>
      <c r="I119" s="773"/>
      <c r="J119" s="813" t="str">
        <f>IF(ISBLANK('確認(2～6面)'!J113),"",'確認(2～6面)'!J113)</f>
        <v/>
      </c>
      <c r="K119" s="813"/>
      <c r="L119" s="813"/>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813"/>
      <c r="AI119" s="813"/>
      <c r="AJ119" s="813"/>
      <c r="AK119" s="813"/>
      <c r="AL119" s="813"/>
      <c r="AM119" s="813"/>
      <c r="AN119" s="813"/>
      <c r="AO119" s="813"/>
      <c r="AP119" s="813"/>
      <c r="AQ119" s="813"/>
      <c r="AR119" s="813"/>
      <c r="AS119" s="813"/>
    </row>
    <row r="120" spans="1:45" ht="12.95" customHeight="1" x14ac:dyDescent="0.15">
      <c r="A120" s="25"/>
      <c r="B120" s="773" t="s">
        <v>29</v>
      </c>
      <c r="C120" s="773"/>
      <c r="D120" s="773"/>
      <c r="E120" s="773"/>
      <c r="F120" s="773"/>
      <c r="G120" s="773"/>
      <c r="H120" s="773"/>
      <c r="I120" s="773"/>
      <c r="J120" s="826" t="str">
        <f>IF(ISBLANK('確認(2～6面)'!J114),"",'確認(2～6面)'!J114)</f>
        <v/>
      </c>
      <c r="K120" s="826"/>
      <c r="L120" s="826"/>
      <c r="M120" s="826"/>
      <c r="N120" s="68" t="s">
        <v>27</v>
      </c>
      <c r="O120" s="826" t="str">
        <f>IF(ISBLANK('確認(2～6面)'!O114),"",'確認(2～6面)'!O114)</f>
        <v/>
      </c>
      <c r="P120" s="826"/>
      <c r="Q120" s="826"/>
      <c r="R120" s="826"/>
      <c r="S120" s="68" t="s">
        <v>27</v>
      </c>
      <c r="T120" s="826" t="str">
        <f>IF(ISBLANK('確認(2～6面)'!T114),"",'確認(2～6面)'!T114)</f>
        <v/>
      </c>
      <c r="U120" s="826"/>
      <c r="V120" s="826"/>
      <c r="W120" s="826"/>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73" t="s">
        <v>56</v>
      </c>
      <c r="C121" s="773"/>
      <c r="D121" s="773"/>
      <c r="E121" s="773"/>
      <c r="F121" s="773"/>
      <c r="G121" s="773"/>
      <c r="H121" s="773"/>
      <c r="I121" s="773"/>
      <c r="J121" s="813" t="str">
        <f>IF(ISBLANK('確認(2～6面)'!J115),"",'確認(2～6面)'!J115)</f>
        <v/>
      </c>
      <c r="K121" s="813"/>
      <c r="L121" s="813"/>
      <c r="M121" s="813"/>
      <c r="N121" s="813"/>
      <c r="O121" s="813"/>
      <c r="P121" s="813"/>
      <c r="Q121" s="813"/>
      <c r="R121" s="813"/>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row>
    <row r="122" spans="1:45" ht="12.95" customHeight="1" x14ac:dyDescent="0.15">
      <c r="A122" s="19"/>
      <c r="B122" s="773" t="s">
        <v>57</v>
      </c>
      <c r="C122" s="773"/>
      <c r="D122" s="773"/>
      <c r="E122" s="773"/>
      <c r="F122" s="773"/>
      <c r="G122" s="773"/>
      <c r="H122" s="773"/>
      <c r="I122" s="773"/>
      <c r="J122" s="773"/>
      <c r="K122" s="773"/>
      <c r="L122" s="773"/>
      <c r="M122" s="773"/>
      <c r="N122" s="773"/>
      <c r="O122" s="773"/>
      <c r="P122" s="813" t="str">
        <f>IF(ISBLANK('確認(2～6面)'!P116),"",'確認(2～6面)'!P116)</f>
        <v/>
      </c>
      <c r="Q122" s="813"/>
      <c r="R122" s="813"/>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row>
    <row r="123" spans="1:45" ht="12.95" customHeight="1" x14ac:dyDescent="0.15">
      <c r="A123" s="19"/>
      <c r="B123" s="57"/>
      <c r="C123" s="57"/>
      <c r="D123" s="57"/>
      <c r="E123" s="57"/>
      <c r="F123" s="57"/>
      <c r="G123" s="57"/>
      <c r="H123" s="57"/>
      <c r="I123" s="57"/>
      <c r="J123" s="813" t="str">
        <f>IF(ISBLANK('確認(2～6面)'!J117),"",'確認(2～6面)'!J117)</f>
        <v/>
      </c>
      <c r="K123" s="813"/>
      <c r="L123" s="813"/>
      <c r="M123" s="813"/>
      <c r="N123" s="813"/>
      <c r="O123" s="813"/>
      <c r="P123" s="813"/>
      <c r="Q123" s="813"/>
      <c r="R123" s="813"/>
      <c r="S123" s="813"/>
      <c r="T123" s="813"/>
      <c r="U123" s="813"/>
      <c r="V123" s="813"/>
      <c r="W123" s="813"/>
      <c r="X123" s="813"/>
      <c r="Y123" s="813"/>
      <c r="Z123" s="813"/>
      <c r="AA123" s="813"/>
      <c r="AB123" s="813"/>
      <c r="AC123" s="813"/>
      <c r="AD123" s="813"/>
      <c r="AE123" s="813"/>
      <c r="AF123" s="813"/>
      <c r="AG123" s="813"/>
      <c r="AH123" s="813"/>
      <c r="AI123" s="813"/>
      <c r="AJ123" s="813"/>
      <c r="AK123" s="813"/>
      <c r="AL123" s="813"/>
      <c r="AM123" s="813"/>
      <c r="AN123" s="813"/>
      <c r="AO123" s="813"/>
      <c r="AP123" s="813"/>
      <c r="AQ123" s="813"/>
      <c r="AR123" s="813"/>
      <c r="AS123" s="813"/>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73" t="s">
        <v>46</v>
      </c>
      <c r="C125" s="773"/>
      <c r="D125" s="773"/>
      <c r="E125" s="773"/>
      <c r="F125" s="773"/>
      <c r="G125" s="773"/>
      <c r="H125" s="773"/>
      <c r="I125" s="773"/>
      <c r="J125" s="813" t="str">
        <f>IF(ISBLANK('確認(2～6面)'!J118),"",'確認(2～6面)'!J118)</f>
        <v/>
      </c>
      <c r="K125" s="813"/>
      <c r="L125" s="813"/>
      <c r="M125" s="813"/>
      <c r="N125" s="813"/>
      <c r="O125" s="813"/>
      <c r="P125" s="813"/>
      <c r="Q125" s="813"/>
      <c r="R125" s="813"/>
      <c r="S125" s="813"/>
      <c r="T125" s="813"/>
      <c r="U125" s="813"/>
      <c r="V125" s="813"/>
      <c r="W125" s="813"/>
      <c r="X125" s="813"/>
      <c r="Y125" s="813"/>
      <c r="Z125" s="813"/>
      <c r="AA125" s="813"/>
      <c r="AB125" s="813"/>
      <c r="AC125" s="813"/>
      <c r="AD125" s="813"/>
      <c r="AE125" s="813"/>
      <c r="AF125" s="813"/>
      <c r="AG125" s="813"/>
      <c r="AH125" s="813"/>
      <c r="AI125" s="813"/>
      <c r="AJ125" s="813"/>
      <c r="AK125" s="813"/>
      <c r="AL125" s="813"/>
      <c r="AM125" s="813"/>
      <c r="AN125" s="813"/>
      <c r="AO125" s="813"/>
      <c r="AP125" s="813"/>
      <c r="AQ125" s="813"/>
      <c r="AR125" s="813"/>
      <c r="AS125" s="813"/>
    </row>
    <row r="126" spans="1:45" ht="12.95" customHeight="1" x14ac:dyDescent="0.15">
      <c r="A126" s="19"/>
      <c r="B126" s="773" t="s">
        <v>54</v>
      </c>
      <c r="C126" s="773"/>
      <c r="D126" s="773"/>
      <c r="E126" s="773"/>
      <c r="F126" s="773"/>
      <c r="G126" s="773"/>
      <c r="H126" s="773"/>
      <c r="I126" s="773"/>
      <c r="J126" s="813" t="str">
        <f>IF(ISBLANK('確認(2～6面)'!J119),"",'確認(2～6面)'!J119)</f>
        <v/>
      </c>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row>
    <row r="127" spans="1:45" ht="12.95" customHeight="1" x14ac:dyDescent="0.15">
      <c r="A127" s="19"/>
      <c r="B127" s="773" t="s">
        <v>26</v>
      </c>
      <c r="C127" s="773"/>
      <c r="D127" s="773"/>
      <c r="E127" s="773"/>
      <c r="F127" s="773"/>
      <c r="G127" s="773"/>
      <c r="H127" s="773"/>
      <c r="I127" s="773"/>
      <c r="J127" s="826" t="str">
        <f>IF(ISBLANK('確認(2～6面)'!J120),"",'確認(2～6面)'!J120)</f>
        <v/>
      </c>
      <c r="K127" s="826"/>
      <c r="L127" s="826"/>
      <c r="M127" s="826"/>
      <c r="N127" s="68" t="s">
        <v>27</v>
      </c>
      <c r="O127" s="826" t="str">
        <f>IF(ISBLANK('確認(2～6面)'!O120),"",'確認(2～6面)'!O120)</f>
        <v/>
      </c>
      <c r="P127" s="826"/>
      <c r="Q127" s="826"/>
      <c r="R127" s="826"/>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73" t="s">
        <v>55</v>
      </c>
      <c r="C128" s="773"/>
      <c r="D128" s="773"/>
      <c r="E128" s="773"/>
      <c r="F128" s="773"/>
      <c r="G128" s="773"/>
      <c r="H128" s="773"/>
      <c r="I128" s="773"/>
      <c r="J128" s="813" t="str">
        <f>IF(ISBLANK('確認(2～6面)'!J121),"",'確認(2～6面)'!J121)</f>
        <v/>
      </c>
      <c r="K128" s="813"/>
      <c r="L128" s="813"/>
      <c r="M128" s="813"/>
      <c r="N128" s="813"/>
      <c r="O128" s="813"/>
      <c r="P128" s="813"/>
      <c r="Q128" s="813"/>
      <c r="R128" s="813"/>
      <c r="S128" s="813"/>
      <c r="T128" s="813"/>
      <c r="U128" s="813"/>
      <c r="V128" s="813"/>
      <c r="W128" s="813"/>
      <c r="X128" s="813"/>
      <c r="Y128" s="813"/>
      <c r="Z128" s="813"/>
      <c r="AA128" s="813"/>
      <c r="AB128" s="813"/>
      <c r="AC128" s="813"/>
      <c r="AD128" s="813"/>
      <c r="AE128" s="813"/>
      <c r="AF128" s="813"/>
      <c r="AG128" s="813"/>
      <c r="AH128" s="813"/>
      <c r="AI128" s="813"/>
      <c r="AJ128" s="813"/>
      <c r="AK128" s="813"/>
      <c r="AL128" s="813"/>
      <c r="AM128" s="813"/>
      <c r="AN128" s="813"/>
      <c r="AO128" s="813"/>
      <c r="AP128" s="813"/>
      <c r="AQ128" s="813"/>
      <c r="AR128" s="813"/>
      <c r="AS128" s="813"/>
    </row>
    <row r="129" spans="1:45" ht="12.95" customHeight="1" x14ac:dyDescent="0.15">
      <c r="A129" s="25"/>
      <c r="B129" s="773" t="s">
        <v>29</v>
      </c>
      <c r="C129" s="773"/>
      <c r="D129" s="773"/>
      <c r="E129" s="773"/>
      <c r="F129" s="773"/>
      <c r="G129" s="773"/>
      <c r="H129" s="773"/>
      <c r="I129" s="773"/>
      <c r="J129" s="826" t="str">
        <f>IF(ISBLANK('確認(2～6面)'!J122),"",'確認(2～6面)'!J122)</f>
        <v/>
      </c>
      <c r="K129" s="826"/>
      <c r="L129" s="826"/>
      <c r="M129" s="826"/>
      <c r="N129" s="68" t="s">
        <v>27</v>
      </c>
      <c r="O129" s="826" t="str">
        <f>IF(ISBLANK('確認(2～6面)'!O122),"",'確認(2～6面)'!O122)</f>
        <v/>
      </c>
      <c r="P129" s="826"/>
      <c r="Q129" s="826"/>
      <c r="R129" s="826"/>
      <c r="S129" s="68" t="s">
        <v>27</v>
      </c>
      <c r="T129" s="826" t="str">
        <f>IF(ISBLANK('確認(2～6面)'!T122),"",'確認(2～6面)'!T122)</f>
        <v/>
      </c>
      <c r="U129" s="826"/>
      <c r="V129" s="826"/>
      <c r="W129" s="826"/>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73" t="s">
        <v>56</v>
      </c>
      <c r="C130" s="773"/>
      <c r="D130" s="773"/>
      <c r="E130" s="773"/>
      <c r="F130" s="773"/>
      <c r="G130" s="773"/>
      <c r="H130" s="773"/>
      <c r="I130" s="773"/>
      <c r="J130" s="813" t="str">
        <f>IF(ISBLANK('確認(2～6面)'!J123),"",'確認(2～6面)'!J123)</f>
        <v/>
      </c>
      <c r="K130" s="813"/>
      <c r="L130" s="813"/>
      <c r="M130" s="813"/>
      <c r="N130" s="813"/>
      <c r="O130" s="813"/>
      <c r="P130" s="813"/>
      <c r="Q130" s="813"/>
      <c r="R130" s="813"/>
      <c r="S130" s="813"/>
      <c r="T130" s="813"/>
      <c r="U130" s="813"/>
      <c r="V130" s="813"/>
      <c r="W130" s="813"/>
      <c r="X130" s="813"/>
      <c r="Y130" s="813"/>
      <c r="Z130" s="813"/>
      <c r="AA130" s="813"/>
      <c r="AB130" s="813"/>
      <c r="AC130" s="813"/>
      <c r="AD130" s="813"/>
      <c r="AE130" s="813"/>
      <c r="AF130" s="813"/>
      <c r="AG130" s="813"/>
      <c r="AH130" s="813"/>
      <c r="AI130" s="813"/>
      <c r="AJ130" s="813"/>
      <c r="AK130" s="813"/>
      <c r="AL130" s="813"/>
      <c r="AM130" s="813"/>
      <c r="AN130" s="813"/>
      <c r="AO130" s="813"/>
      <c r="AP130" s="813"/>
      <c r="AQ130" s="813"/>
      <c r="AR130" s="813"/>
      <c r="AS130" s="813"/>
    </row>
    <row r="131" spans="1:45" ht="12.95" customHeight="1" x14ac:dyDescent="0.15">
      <c r="A131" s="19"/>
      <c r="B131" s="773" t="s">
        <v>57</v>
      </c>
      <c r="C131" s="773"/>
      <c r="D131" s="773"/>
      <c r="E131" s="773"/>
      <c r="F131" s="773"/>
      <c r="G131" s="773"/>
      <c r="H131" s="773"/>
      <c r="I131" s="773"/>
      <c r="J131" s="773"/>
      <c r="K131" s="773"/>
      <c r="L131" s="773"/>
      <c r="M131" s="773"/>
      <c r="N131" s="773"/>
      <c r="O131" s="773"/>
      <c r="P131" s="813" t="str">
        <f>IF(ISBLANK('確認(2～6面)'!P124),"",'確認(2～6面)'!P124)</f>
        <v/>
      </c>
      <c r="Q131" s="813"/>
      <c r="R131" s="813"/>
      <c r="S131" s="813"/>
      <c r="T131" s="813"/>
      <c r="U131" s="813"/>
      <c r="V131" s="813"/>
      <c r="W131" s="813"/>
      <c r="X131" s="813"/>
      <c r="Y131" s="813"/>
      <c r="Z131" s="813"/>
      <c r="AA131" s="813"/>
      <c r="AB131" s="813"/>
      <c r="AC131" s="813"/>
      <c r="AD131" s="813"/>
      <c r="AE131" s="813"/>
      <c r="AF131" s="813"/>
      <c r="AG131" s="813"/>
      <c r="AH131" s="813"/>
      <c r="AI131" s="813"/>
      <c r="AJ131" s="813"/>
      <c r="AK131" s="813"/>
      <c r="AL131" s="813"/>
      <c r="AM131" s="813"/>
      <c r="AN131" s="813"/>
      <c r="AO131" s="813"/>
      <c r="AP131" s="813"/>
      <c r="AQ131" s="813"/>
      <c r="AR131" s="813"/>
      <c r="AS131" s="813"/>
    </row>
    <row r="132" spans="1:45" ht="12.95" customHeight="1" x14ac:dyDescent="0.15">
      <c r="A132" s="19"/>
      <c r="B132" s="57"/>
      <c r="C132" s="57"/>
      <c r="D132" s="57"/>
      <c r="E132" s="57"/>
      <c r="F132" s="57"/>
      <c r="G132" s="57"/>
      <c r="H132" s="57"/>
      <c r="I132" s="57"/>
      <c r="J132" s="813" t="str">
        <f>IF(ISBLANK('確認(2～6面)'!J125),"",'確認(2～6面)'!J125)</f>
        <v/>
      </c>
      <c r="K132" s="813"/>
      <c r="L132" s="813"/>
      <c r="M132" s="813"/>
      <c r="N132" s="813"/>
      <c r="O132" s="813"/>
      <c r="P132" s="813"/>
      <c r="Q132" s="813"/>
      <c r="R132" s="813"/>
      <c r="S132" s="813"/>
      <c r="T132" s="813"/>
      <c r="U132" s="813"/>
      <c r="V132" s="813"/>
      <c r="W132" s="813"/>
      <c r="X132" s="813"/>
      <c r="Y132" s="813"/>
      <c r="Z132" s="813"/>
      <c r="AA132" s="813"/>
      <c r="AB132" s="813"/>
      <c r="AC132" s="813"/>
      <c r="AD132" s="813"/>
      <c r="AE132" s="813"/>
      <c r="AF132" s="813"/>
      <c r="AG132" s="813"/>
      <c r="AH132" s="813"/>
      <c r="AI132" s="813"/>
      <c r="AJ132" s="813"/>
      <c r="AK132" s="813"/>
      <c r="AL132" s="813"/>
      <c r="AM132" s="813"/>
      <c r="AN132" s="813"/>
      <c r="AO132" s="813"/>
      <c r="AP132" s="813"/>
      <c r="AQ132" s="813"/>
      <c r="AR132" s="813"/>
      <c r="AS132" s="813"/>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73" t="s">
        <v>31</v>
      </c>
      <c r="C137" s="773"/>
      <c r="D137" s="773"/>
      <c r="E137" s="773"/>
      <c r="F137" s="773"/>
      <c r="G137" s="773"/>
      <c r="H137" s="773"/>
      <c r="I137" s="773"/>
      <c r="J137" s="57"/>
      <c r="K137" s="58"/>
      <c r="L137" s="53" t="s">
        <v>16</v>
      </c>
      <c r="M137" s="827" t="str">
        <f>IF(ISBLANK('確認(2～6面)'!M130),"",'確認(2～6面)'!M130)</f>
        <v/>
      </c>
      <c r="N137" s="827"/>
      <c r="O137" s="827"/>
      <c r="P137" s="827"/>
      <c r="Q137" s="57" t="s">
        <v>32</v>
      </c>
      <c r="R137" s="57" t="s">
        <v>33</v>
      </c>
      <c r="S137" s="57"/>
      <c r="T137" s="57"/>
      <c r="U137" s="57"/>
      <c r="V137" s="57"/>
      <c r="W137" s="57"/>
      <c r="X137" s="57"/>
      <c r="Y137" s="53" t="s">
        <v>16</v>
      </c>
      <c r="Z137" s="778" t="str">
        <f>IF(ISBLANK('確認(2～6面)'!Z130),"",'確認(2～6面)'!Z130)</f>
        <v/>
      </c>
      <c r="AA137" s="778"/>
      <c r="AB137" s="778"/>
      <c r="AC137" s="778"/>
      <c r="AD137" s="778"/>
      <c r="AE137" s="778"/>
      <c r="AF137" s="778"/>
      <c r="AG137" s="56" t="s">
        <v>18</v>
      </c>
      <c r="AH137" s="779" t="s">
        <v>34</v>
      </c>
      <c r="AI137" s="779"/>
      <c r="AJ137" s="779"/>
      <c r="AK137" s="779"/>
      <c r="AL137" s="826" t="str">
        <f>IF(ISBLANK('確認(2～6面)'!AL130),"",'確認(2～6面)'!AL130)</f>
        <v/>
      </c>
      <c r="AM137" s="826"/>
      <c r="AN137" s="826"/>
      <c r="AO137" s="826"/>
      <c r="AP137" s="826"/>
      <c r="AQ137" s="826"/>
      <c r="AR137" s="826"/>
      <c r="AS137" s="57" t="s">
        <v>20</v>
      </c>
    </row>
    <row r="138" spans="1:45" ht="12.95" customHeight="1" x14ac:dyDescent="0.15">
      <c r="A138" s="19"/>
      <c r="B138" s="737" t="s">
        <v>25</v>
      </c>
      <c r="C138" s="737"/>
      <c r="D138" s="737"/>
      <c r="E138" s="737"/>
      <c r="F138" s="737"/>
      <c r="G138" s="737"/>
      <c r="H138" s="737"/>
      <c r="I138" s="737"/>
      <c r="J138" s="813" t="str">
        <f>IF(ISBLANK('確認(2～6面)'!J131),"",'確認(2～6面)'!J131)</f>
        <v/>
      </c>
      <c r="K138" s="813"/>
      <c r="L138" s="813"/>
      <c r="M138" s="813"/>
      <c r="N138" s="813"/>
      <c r="O138" s="813"/>
      <c r="P138" s="813"/>
      <c r="Q138" s="813"/>
      <c r="R138" s="813"/>
      <c r="S138" s="813"/>
      <c r="T138" s="813"/>
      <c r="U138" s="813"/>
      <c r="V138" s="813"/>
      <c r="W138" s="813"/>
      <c r="X138" s="813"/>
      <c r="Y138" s="813"/>
      <c r="Z138" s="813"/>
      <c r="AA138" s="813"/>
      <c r="AB138" s="813"/>
      <c r="AC138" s="813"/>
      <c r="AD138" s="813"/>
      <c r="AE138" s="813"/>
      <c r="AF138" s="813"/>
      <c r="AG138" s="813"/>
      <c r="AH138" s="813"/>
      <c r="AI138" s="813"/>
      <c r="AJ138" s="813"/>
      <c r="AK138" s="813"/>
      <c r="AL138" s="813"/>
      <c r="AM138" s="813"/>
      <c r="AN138" s="813"/>
      <c r="AO138" s="813"/>
      <c r="AP138" s="813"/>
      <c r="AQ138" s="813"/>
      <c r="AR138" s="813"/>
      <c r="AS138" s="813"/>
    </row>
    <row r="139" spans="1:45" ht="12.95" customHeight="1" x14ac:dyDescent="0.15">
      <c r="A139" s="19"/>
      <c r="B139" s="737" t="s">
        <v>35</v>
      </c>
      <c r="C139" s="737"/>
      <c r="D139" s="737"/>
      <c r="E139" s="737"/>
      <c r="F139" s="737"/>
      <c r="G139" s="737"/>
      <c r="H139" s="737"/>
      <c r="I139" s="737"/>
      <c r="J139" s="737"/>
      <c r="K139" s="737"/>
      <c r="L139" s="21" t="s">
        <v>16</v>
      </c>
      <c r="M139" s="827" t="str">
        <f>IF(ISBLANK('確認(2～6面)'!M132),"",'確認(2～6面)'!M132)</f>
        <v/>
      </c>
      <c r="N139" s="827"/>
      <c r="O139" s="827"/>
      <c r="P139" s="56" t="s">
        <v>344</v>
      </c>
      <c r="Q139" s="768" t="s">
        <v>17</v>
      </c>
      <c r="R139" s="768"/>
      <c r="S139" s="768"/>
      <c r="T139" s="768"/>
      <c r="U139" s="768"/>
      <c r="V139" s="768"/>
      <c r="W139" s="21" t="s">
        <v>16</v>
      </c>
      <c r="X139" s="826" t="str">
        <f>IF(ISBLANK('確認(2～6面)'!X132),"",'確認(2～6面)'!X132)</f>
        <v/>
      </c>
      <c r="Y139" s="828"/>
      <c r="Z139" s="828"/>
      <c r="AA139" s="828"/>
      <c r="AB139" s="22" t="s">
        <v>18</v>
      </c>
      <c r="AC139" s="753" t="s">
        <v>19</v>
      </c>
      <c r="AD139" s="753"/>
      <c r="AE139" s="753"/>
      <c r="AF139" s="753"/>
      <c r="AG139" s="753"/>
      <c r="AH139" s="753"/>
      <c r="AI139" s="826" t="str">
        <f>IF(ISBLANK('確認(2～6面)'!AI132),"",'確認(2～6面)'!AI132)</f>
        <v/>
      </c>
      <c r="AJ139" s="826"/>
      <c r="AK139" s="826"/>
      <c r="AL139" s="826"/>
      <c r="AM139" s="826"/>
      <c r="AN139" s="19"/>
      <c r="AO139" s="826" t="str">
        <f>IF(ISBLANK('確認(2～6面)'!AO132),"",'確認(2～6面)'!AO132)</f>
        <v/>
      </c>
      <c r="AP139" s="826"/>
      <c r="AQ139" s="826"/>
      <c r="AR139" s="826"/>
      <c r="AS139" s="19" t="s">
        <v>20</v>
      </c>
    </row>
    <row r="140" spans="1:45" ht="12.95" customHeight="1" x14ac:dyDescent="0.15">
      <c r="A140" s="19"/>
      <c r="B140" s="19"/>
      <c r="C140" s="19"/>
      <c r="D140" s="19"/>
      <c r="E140" s="22"/>
      <c r="F140" s="22"/>
      <c r="G140" s="22"/>
      <c r="H140" s="22"/>
      <c r="I140" s="22"/>
      <c r="J140" s="813" t="str">
        <f>IF(ISBLANK('確認(2～6面)'!J133),"",'確認(2～6面)'!J133)</f>
        <v/>
      </c>
      <c r="K140" s="813"/>
      <c r="L140" s="813"/>
      <c r="M140" s="813"/>
      <c r="N140" s="813"/>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813"/>
      <c r="AN140" s="813"/>
      <c r="AO140" s="813"/>
      <c r="AP140" s="813"/>
      <c r="AQ140" s="813"/>
      <c r="AR140" s="813"/>
      <c r="AS140" s="813"/>
    </row>
    <row r="141" spans="1:45" ht="12.95" customHeight="1" x14ac:dyDescent="0.15">
      <c r="A141" s="19"/>
      <c r="B141" s="737" t="s">
        <v>36</v>
      </c>
      <c r="C141" s="737"/>
      <c r="D141" s="737"/>
      <c r="E141" s="737"/>
      <c r="F141" s="737"/>
      <c r="G141" s="737"/>
      <c r="H141" s="737"/>
      <c r="I141" s="737"/>
      <c r="J141" s="826" t="str">
        <f>IF(ISBLANK('確認(2～6面)'!J134),"",'確認(2～6面)'!J134)</f>
        <v/>
      </c>
      <c r="K141" s="826"/>
      <c r="L141" s="826"/>
      <c r="M141" s="826"/>
      <c r="N141" s="68" t="s">
        <v>27</v>
      </c>
      <c r="O141" s="826" t="str">
        <f>IF(ISBLANK('確認(2～6面)'!O134),"",'確認(2～6面)'!O134)</f>
        <v/>
      </c>
      <c r="P141" s="826"/>
      <c r="Q141" s="826"/>
      <c r="R141" s="826"/>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37" t="s">
        <v>37</v>
      </c>
      <c r="C142" s="737"/>
      <c r="D142" s="737"/>
      <c r="E142" s="737"/>
      <c r="F142" s="737"/>
      <c r="G142" s="737"/>
      <c r="H142" s="737"/>
      <c r="I142" s="737"/>
      <c r="J142" s="813" t="str">
        <f>IF(ISBLANK('確認(2～6面)'!J135),"",'確認(2～6面)'!J135)</f>
        <v/>
      </c>
      <c r="K142" s="813"/>
      <c r="L142" s="813"/>
      <c r="M142" s="813"/>
      <c r="N142" s="813"/>
      <c r="O142" s="813"/>
      <c r="P142" s="813"/>
      <c r="Q142" s="813"/>
      <c r="R142" s="813"/>
      <c r="S142" s="813"/>
      <c r="T142" s="813"/>
      <c r="U142" s="813"/>
      <c r="V142" s="813"/>
      <c r="W142" s="813"/>
      <c r="X142" s="813"/>
      <c r="Y142" s="813"/>
      <c r="Z142" s="813"/>
      <c r="AA142" s="813"/>
      <c r="AB142" s="813"/>
      <c r="AC142" s="813"/>
      <c r="AD142" s="813"/>
      <c r="AE142" s="813"/>
      <c r="AF142" s="813"/>
      <c r="AG142" s="813"/>
      <c r="AH142" s="813"/>
      <c r="AI142" s="813"/>
      <c r="AJ142" s="813"/>
      <c r="AK142" s="813"/>
      <c r="AL142" s="813"/>
      <c r="AM142" s="813"/>
      <c r="AN142" s="813"/>
      <c r="AO142" s="813"/>
      <c r="AP142" s="813"/>
      <c r="AQ142" s="813"/>
      <c r="AR142" s="813"/>
      <c r="AS142" s="813"/>
    </row>
    <row r="143" spans="1:45" ht="12.95" customHeight="1" x14ac:dyDescent="0.15">
      <c r="A143" s="19"/>
      <c r="B143" s="737" t="s">
        <v>38</v>
      </c>
      <c r="C143" s="737"/>
      <c r="D143" s="737"/>
      <c r="E143" s="737"/>
      <c r="F143" s="737"/>
      <c r="G143" s="737"/>
      <c r="H143" s="737"/>
      <c r="I143" s="737"/>
      <c r="J143" s="826" t="str">
        <f>IF(ISBLANK('確認(2～6面)'!J136),"",'確認(2～6面)'!J136)</f>
        <v/>
      </c>
      <c r="K143" s="826"/>
      <c r="L143" s="826"/>
      <c r="M143" s="826"/>
      <c r="N143" s="68" t="s">
        <v>27</v>
      </c>
      <c r="O143" s="826" t="str">
        <f>IF(ISBLANK('確認(2～6面)'!O136),"",'確認(2～6面)'!O136)</f>
        <v/>
      </c>
      <c r="P143" s="826"/>
      <c r="Q143" s="826"/>
      <c r="R143" s="826"/>
      <c r="S143" s="68" t="s">
        <v>27</v>
      </c>
      <c r="T143" s="826" t="str">
        <f>IF(ISBLANK('確認(2～6面)'!T136),"",'確認(2～6面)'!T136)</f>
        <v/>
      </c>
      <c r="U143" s="826"/>
      <c r="V143" s="826"/>
      <c r="W143" s="826"/>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73" t="s">
        <v>1004</v>
      </c>
      <c r="C144" s="773"/>
      <c r="D144" s="773"/>
      <c r="E144" s="773"/>
      <c r="F144" s="773"/>
      <c r="G144" s="773"/>
      <c r="H144" s="773"/>
      <c r="I144" s="773"/>
      <c r="J144" s="773"/>
      <c r="K144" s="773"/>
      <c r="L144" s="773"/>
      <c r="M144" s="773"/>
      <c r="N144" s="773"/>
      <c r="O144" s="773"/>
      <c r="P144" s="56"/>
      <c r="Q144" s="813" t="str">
        <f>IF(ISBLANK('確認(2～6面)'!Q137),"",'確認(2～6面)'!Q137)</f>
        <v/>
      </c>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ht="12.95" customHeight="1" x14ac:dyDescent="0.15">
      <c r="A145" s="19"/>
      <c r="B145" s="57"/>
      <c r="C145" s="57"/>
      <c r="D145" s="57"/>
      <c r="E145" s="57"/>
      <c r="F145" s="57"/>
      <c r="G145" s="57"/>
      <c r="H145" s="57"/>
      <c r="I145" s="57"/>
      <c r="J145" s="813" t="str">
        <f>IF(ISBLANK('確認(2～6面)'!J138),"",'確認(2～6面)'!J138)</f>
        <v/>
      </c>
      <c r="K145" s="813"/>
      <c r="L145" s="813"/>
      <c r="M145" s="813"/>
      <c r="N145" s="813"/>
      <c r="O145" s="813"/>
      <c r="P145" s="813"/>
      <c r="Q145" s="813"/>
      <c r="R145" s="813"/>
      <c r="S145" s="813"/>
      <c r="T145" s="813"/>
      <c r="U145" s="813"/>
      <c r="V145" s="813"/>
      <c r="W145" s="813"/>
      <c r="X145" s="813"/>
      <c r="Y145" s="813"/>
      <c r="Z145" s="813"/>
      <c r="AA145" s="813"/>
      <c r="AB145" s="813"/>
      <c r="AC145" s="813"/>
      <c r="AD145" s="813"/>
      <c r="AE145" s="813"/>
      <c r="AF145" s="813"/>
      <c r="AG145" s="813"/>
      <c r="AH145" s="813"/>
      <c r="AI145" s="813"/>
      <c r="AJ145" s="813"/>
      <c r="AK145" s="813"/>
      <c r="AL145" s="813"/>
      <c r="AM145" s="813"/>
      <c r="AN145" s="813"/>
      <c r="AO145" s="813"/>
      <c r="AP145" s="813"/>
      <c r="AQ145" s="813"/>
      <c r="AR145" s="813"/>
      <c r="AS145" s="813"/>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73" t="s">
        <v>31</v>
      </c>
      <c r="C148" s="773"/>
      <c r="D148" s="773"/>
      <c r="E148" s="773"/>
      <c r="F148" s="773"/>
      <c r="G148" s="773"/>
      <c r="H148" s="773"/>
      <c r="I148" s="773"/>
      <c r="J148" s="57"/>
      <c r="K148" s="58"/>
      <c r="L148" s="53" t="s">
        <v>16</v>
      </c>
      <c r="M148" s="827" t="str">
        <f>IF(ISBLANK('確認(2～6面)'!M141),"",'確認(2～6面)'!M141)</f>
        <v/>
      </c>
      <c r="N148" s="827"/>
      <c r="O148" s="827"/>
      <c r="P148" s="827"/>
      <c r="Q148" s="57" t="s">
        <v>32</v>
      </c>
      <c r="R148" s="57" t="s">
        <v>33</v>
      </c>
      <c r="S148" s="57"/>
      <c r="T148" s="57"/>
      <c r="U148" s="57"/>
      <c r="V148" s="57"/>
      <c r="W148" s="57"/>
      <c r="X148" s="57"/>
      <c r="Y148" s="53" t="s">
        <v>16</v>
      </c>
      <c r="Z148" s="778" t="str">
        <f>IF(ISBLANK('確認(2～6面)'!Z141),"",'確認(2～6面)'!Z141)</f>
        <v/>
      </c>
      <c r="AA148" s="778"/>
      <c r="AB148" s="778"/>
      <c r="AC148" s="778"/>
      <c r="AD148" s="778"/>
      <c r="AE148" s="778"/>
      <c r="AF148" s="778"/>
      <c r="AG148" s="56" t="s">
        <v>18</v>
      </c>
      <c r="AH148" s="779" t="s">
        <v>34</v>
      </c>
      <c r="AI148" s="779"/>
      <c r="AJ148" s="779"/>
      <c r="AK148" s="779"/>
      <c r="AL148" s="826" t="str">
        <f>IF(ISBLANK('確認(2～6面)'!AL141),"",'確認(2～6面)'!AL141)</f>
        <v/>
      </c>
      <c r="AM148" s="826"/>
      <c r="AN148" s="826"/>
      <c r="AO148" s="826"/>
      <c r="AP148" s="826"/>
      <c r="AQ148" s="826"/>
      <c r="AR148" s="826"/>
      <c r="AS148" s="57" t="s">
        <v>20</v>
      </c>
    </row>
    <row r="149" spans="1:45" ht="12.95" customHeight="1" x14ac:dyDescent="0.15">
      <c r="A149" s="19"/>
      <c r="B149" s="737" t="s">
        <v>25</v>
      </c>
      <c r="C149" s="737"/>
      <c r="D149" s="737"/>
      <c r="E149" s="737"/>
      <c r="F149" s="737"/>
      <c r="G149" s="737"/>
      <c r="H149" s="737"/>
      <c r="I149" s="737"/>
      <c r="J149" s="813" t="str">
        <f>IF(ISBLANK('確認(2～6面)'!J142),"",'確認(2～6面)'!J142)</f>
        <v/>
      </c>
      <c r="K149" s="813"/>
      <c r="L149" s="813"/>
      <c r="M149" s="813"/>
      <c r="N149" s="813"/>
      <c r="O149" s="813"/>
      <c r="P149" s="813"/>
      <c r="Q149" s="813"/>
      <c r="R149" s="813"/>
      <c r="S149" s="813"/>
      <c r="T149" s="813"/>
      <c r="U149" s="813"/>
      <c r="V149" s="813"/>
      <c r="W149" s="813"/>
      <c r="X149" s="813"/>
      <c r="Y149" s="813"/>
      <c r="Z149" s="813"/>
      <c r="AA149" s="813"/>
      <c r="AB149" s="813"/>
      <c r="AC149" s="813"/>
      <c r="AD149" s="813"/>
      <c r="AE149" s="813"/>
      <c r="AF149" s="813"/>
      <c r="AG149" s="813"/>
      <c r="AH149" s="813"/>
      <c r="AI149" s="813"/>
      <c r="AJ149" s="813"/>
      <c r="AK149" s="813"/>
      <c r="AL149" s="813"/>
      <c r="AM149" s="813"/>
      <c r="AN149" s="813"/>
      <c r="AO149" s="813"/>
      <c r="AP149" s="813"/>
      <c r="AQ149" s="813"/>
      <c r="AR149" s="813"/>
      <c r="AS149" s="813"/>
    </row>
    <row r="150" spans="1:45" ht="12.95" customHeight="1" x14ac:dyDescent="0.15">
      <c r="A150" s="19"/>
      <c r="B150" s="737" t="s">
        <v>35</v>
      </c>
      <c r="C150" s="737"/>
      <c r="D150" s="737"/>
      <c r="E150" s="737"/>
      <c r="F150" s="737"/>
      <c r="G150" s="737"/>
      <c r="H150" s="737"/>
      <c r="I150" s="737"/>
      <c r="J150" s="737"/>
      <c r="K150" s="737"/>
      <c r="L150" s="21" t="s">
        <v>16</v>
      </c>
      <c r="M150" s="827" t="str">
        <f>IF(ISBLANK('確認(2～6面)'!M143),"",'確認(2～6面)'!M143)</f>
        <v/>
      </c>
      <c r="N150" s="827"/>
      <c r="O150" s="827"/>
      <c r="P150" s="56" t="s">
        <v>344</v>
      </c>
      <c r="Q150" s="768" t="s">
        <v>17</v>
      </c>
      <c r="R150" s="768"/>
      <c r="S150" s="768"/>
      <c r="T150" s="768"/>
      <c r="U150" s="768"/>
      <c r="V150" s="768"/>
      <c r="W150" s="21" t="s">
        <v>16</v>
      </c>
      <c r="X150" s="826" t="str">
        <f>IF(ISBLANK('確認(2～6面)'!X143),"",'確認(2～6面)'!X143)</f>
        <v/>
      </c>
      <c r="Y150" s="828"/>
      <c r="Z150" s="828"/>
      <c r="AA150" s="828"/>
      <c r="AB150" s="22" t="s">
        <v>18</v>
      </c>
      <c r="AC150" s="753" t="s">
        <v>19</v>
      </c>
      <c r="AD150" s="753"/>
      <c r="AE150" s="753"/>
      <c r="AF150" s="753"/>
      <c r="AG150" s="753"/>
      <c r="AH150" s="753"/>
      <c r="AI150" s="826" t="str">
        <f>IF(ISBLANK('確認(2～6面)'!AI143),"",'確認(2～6面)'!AI143)</f>
        <v/>
      </c>
      <c r="AJ150" s="826"/>
      <c r="AK150" s="826"/>
      <c r="AL150" s="826"/>
      <c r="AM150" s="826"/>
      <c r="AN150" s="19"/>
      <c r="AO150" s="826" t="str">
        <f>IF(ISBLANK('確認(2～6面)'!AO143),"",'確認(2～6面)'!AO143)</f>
        <v/>
      </c>
      <c r="AP150" s="826"/>
      <c r="AQ150" s="826"/>
      <c r="AR150" s="826"/>
      <c r="AS150" s="19" t="s">
        <v>20</v>
      </c>
    </row>
    <row r="151" spans="1:45" ht="12.95" customHeight="1" x14ac:dyDescent="0.15">
      <c r="A151" s="19"/>
      <c r="B151" s="19"/>
      <c r="C151" s="19"/>
      <c r="D151" s="19"/>
      <c r="E151" s="22"/>
      <c r="F151" s="22"/>
      <c r="G151" s="22"/>
      <c r="H151" s="22"/>
      <c r="I151" s="22"/>
      <c r="J151" s="813" t="str">
        <f>IF(ISBLANK('確認(2～6面)'!J144),"",'確認(2～6面)'!J144)</f>
        <v/>
      </c>
      <c r="K151" s="813"/>
      <c r="L151" s="813"/>
      <c r="M151" s="813"/>
      <c r="N151" s="813"/>
      <c r="O151" s="813"/>
      <c r="P151" s="813"/>
      <c r="Q151" s="813"/>
      <c r="R151" s="813"/>
      <c r="S151" s="813"/>
      <c r="T151" s="813"/>
      <c r="U151" s="813"/>
      <c r="V151" s="813"/>
      <c r="W151" s="813"/>
      <c r="X151" s="813"/>
      <c r="Y151" s="813"/>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row>
    <row r="152" spans="1:45" ht="12.95" customHeight="1" x14ac:dyDescent="0.15">
      <c r="A152" s="19"/>
      <c r="B152" s="737" t="s">
        <v>36</v>
      </c>
      <c r="C152" s="737"/>
      <c r="D152" s="737"/>
      <c r="E152" s="737"/>
      <c r="F152" s="737"/>
      <c r="G152" s="737"/>
      <c r="H152" s="737"/>
      <c r="I152" s="737"/>
      <c r="J152" s="826" t="str">
        <f>IF(ISBLANK('確認(2～6面)'!J145),"",'確認(2～6面)'!J145)</f>
        <v/>
      </c>
      <c r="K152" s="826"/>
      <c r="L152" s="826"/>
      <c r="M152" s="826"/>
      <c r="N152" s="68" t="s">
        <v>27</v>
      </c>
      <c r="O152" s="826" t="str">
        <f>IF(ISBLANK('確認(2～6面)'!O145),"",'確認(2～6面)'!O145)</f>
        <v/>
      </c>
      <c r="P152" s="826"/>
      <c r="Q152" s="826"/>
      <c r="R152" s="826"/>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37" t="s">
        <v>37</v>
      </c>
      <c r="C153" s="737"/>
      <c r="D153" s="737"/>
      <c r="E153" s="737"/>
      <c r="F153" s="737"/>
      <c r="G153" s="737"/>
      <c r="H153" s="737"/>
      <c r="I153" s="737"/>
      <c r="J153" s="813" t="str">
        <f>IF(ISBLANK('確認(2～6面)'!J146),"",'確認(2～6面)'!J146)</f>
        <v/>
      </c>
      <c r="K153" s="813"/>
      <c r="L153" s="813"/>
      <c r="M153" s="813"/>
      <c r="N153" s="813"/>
      <c r="O153" s="813"/>
      <c r="P153" s="813"/>
      <c r="Q153" s="813"/>
      <c r="R153" s="813"/>
      <c r="S153" s="813"/>
      <c r="T153" s="813"/>
      <c r="U153" s="813"/>
      <c r="V153" s="813"/>
      <c r="W153" s="813"/>
      <c r="X153" s="813"/>
      <c r="Y153" s="813"/>
      <c r="Z153" s="813"/>
      <c r="AA153" s="813"/>
      <c r="AB153" s="813"/>
      <c r="AC153" s="813"/>
      <c r="AD153" s="813"/>
      <c r="AE153" s="813"/>
      <c r="AF153" s="813"/>
      <c r="AG153" s="813"/>
      <c r="AH153" s="813"/>
      <c r="AI153" s="813"/>
      <c r="AJ153" s="813"/>
      <c r="AK153" s="813"/>
      <c r="AL153" s="813"/>
      <c r="AM153" s="813"/>
      <c r="AN153" s="813"/>
      <c r="AO153" s="813"/>
      <c r="AP153" s="813"/>
      <c r="AQ153" s="813"/>
      <c r="AR153" s="813"/>
      <c r="AS153" s="813"/>
    </row>
    <row r="154" spans="1:45" ht="12.95" customHeight="1" x14ac:dyDescent="0.15">
      <c r="A154" s="19"/>
      <c r="B154" s="737" t="s">
        <v>38</v>
      </c>
      <c r="C154" s="737"/>
      <c r="D154" s="737"/>
      <c r="E154" s="737"/>
      <c r="F154" s="737"/>
      <c r="G154" s="737"/>
      <c r="H154" s="737"/>
      <c r="I154" s="737"/>
      <c r="J154" s="826" t="str">
        <f>IF(ISBLANK('確認(2～6面)'!J147),"",'確認(2～6面)'!J147)</f>
        <v/>
      </c>
      <c r="K154" s="826"/>
      <c r="L154" s="826"/>
      <c r="M154" s="826"/>
      <c r="N154" s="68" t="s">
        <v>27</v>
      </c>
      <c r="O154" s="826" t="str">
        <f>IF(ISBLANK('確認(2～6面)'!O147),"",'確認(2～6面)'!O147)</f>
        <v/>
      </c>
      <c r="P154" s="826"/>
      <c r="Q154" s="826"/>
      <c r="R154" s="826"/>
      <c r="S154" s="68" t="s">
        <v>27</v>
      </c>
      <c r="T154" s="826" t="str">
        <f>IF(ISBLANK('確認(2～6面)'!T147),"",'確認(2～6面)'!T147)</f>
        <v/>
      </c>
      <c r="U154" s="826"/>
      <c r="V154" s="826"/>
      <c r="W154" s="826"/>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73" t="s">
        <v>1004</v>
      </c>
      <c r="C155" s="773"/>
      <c r="D155" s="773"/>
      <c r="E155" s="773"/>
      <c r="F155" s="773"/>
      <c r="G155" s="773"/>
      <c r="H155" s="773"/>
      <c r="I155" s="773"/>
      <c r="J155" s="773"/>
      <c r="K155" s="773"/>
      <c r="L155" s="773"/>
      <c r="M155" s="773"/>
      <c r="N155" s="773"/>
      <c r="O155" s="773"/>
      <c r="P155" s="56"/>
      <c r="Q155" s="813" t="str">
        <f>IF(ISBLANK('確認(2～6面)'!Q148),"",'確認(2～6面)'!Q148)</f>
        <v/>
      </c>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row>
    <row r="156" spans="1:45" ht="12.95" customHeight="1" x14ac:dyDescent="0.15">
      <c r="A156" s="19"/>
      <c r="B156" s="57"/>
      <c r="C156" s="57"/>
      <c r="D156" s="57"/>
      <c r="E156" s="57"/>
      <c r="F156" s="57"/>
      <c r="G156" s="57"/>
      <c r="H156" s="57"/>
      <c r="I156" s="57"/>
      <c r="J156" s="813" t="str">
        <f>IF(ISBLANK('確認(2～6面)'!J149),"",'確認(2～6面)'!J149)</f>
        <v/>
      </c>
      <c r="K156" s="813"/>
      <c r="L156" s="813"/>
      <c r="M156" s="813"/>
      <c r="N156" s="813"/>
      <c r="O156" s="813"/>
      <c r="P156" s="813"/>
      <c r="Q156" s="813"/>
      <c r="R156" s="813"/>
      <c r="S156" s="813"/>
      <c r="T156" s="813"/>
      <c r="U156" s="813"/>
      <c r="V156" s="813"/>
      <c r="W156" s="813"/>
      <c r="X156" s="813"/>
      <c r="Y156" s="813"/>
      <c r="Z156" s="813"/>
      <c r="AA156" s="813"/>
      <c r="AB156" s="813"/>
      <c r="AC156" s="813"/>
      <c r="AD156" s="813"/>
      <c r="AE156" s="813"/>
      <c r="AF156" s="813"/>
      <c r="AG156" s="813"/>
      <c r="AH156" s="813"/>
      <c r="AI156" s="813"/>
      <c r="AJ156" s="813"/>
      <c r="AK156" s="813"/>
      <c r="AL156" s="813"/>
      <c r="AM156" s="813"/>
      <c r="AN156" s="813"/>
      <c r="AO156" s="813"/>
      <c r="AP156" s="813"/>
      <c r="AQ156" s="813"/>
      <c r="AR156" s="813"/>
      <c r="AS156" s="813"/>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73" t="s">
        <v>31</v>
      </c>
      <c r="C158" s="773"/>
      <c r="D158" s="773"/>
      <c r="E158" s="773"/>
      <c r="F158" s="773"/>
      <c r="G158" s="773"/>
      <c r="H158" s="773"/>
      <c r="I158" s="773"/>
      <c r="J158" s="57"/>
      <c r="K158" s="58"/>
      <c r="L158" s="53" t="s">
        <v>16</v>
      </c>
      <c r="M158" s="827" t="str">
        <f>IF(ISBLANK('確認(2～6面)'!M151),"",'確認(2～6面)'!M151)</f>
        <v/>
      </c>
      <c r="N158" s="827"/>
      <c r="O158" s="827"/>
      <c r="P158" s="827"/>
      <c r="Q158" s="57" t="s">
        <v>32</v>
      </c>
      <c r="R158" s="57" t="s">
        <v>33</v>
      </c>
      <c r="S158" s="57"/>
      <c r="T158" s="57"/>
      <c r="U158" s="57"/>
      <c r="V158" s="57"/>
      <c r="W158" s="57"/>
      <c r="X158" s="57"/>
      <c r="Y158" s="53" t="s">
        <v>16</v>
      </c>
      <c r="Z158" s="778" t="str">
        <f>IF(ISBLANK('確認(2～6面)'!Z151),"",'確認(2～6面)'!Z151)</f>
        <v/>
      </c>
      <c r="AA158" s="778"/>
      <c r="AB158" s="778"/>
      <c r="AC158" s="778"/>
      <c r="AD158" s="778"/>
      <c r="AE158" s="778"/>
      <c r="AF158" s="778"/>
      <c r="AG158" s="56" t="s">
        <v>18</v>
      </c>
      <c r="AH158" s="779" t="s">
        <v>34</v>
      </c>
      <c r="AI158" s="779"/>
      <c r="AJ158" s="779"/>
      <c r="AK158" s="779"/>
      <c r="AL158" s="826" t="str">
        <f>IF(ISBLANK('確認(2～6面)'!AL151),"",'確認(2～6面)'!AL151)</f>
        <v/>
      </c>
      <c r="AM158" s="826"/>
      <c r="AN158" s="826"/>
      <c r="AO158" s="826"/>
      <c r="AP158" s="826"/>
      <c r="AQ158" s="826"/>
      <c r="AR158" s="826"/>
      <c r="AS158" s="57" t="s">
        <v>20</v>
      </c>
    </row>
    <row r="159" spans="1:45" ht="12.95" customHeight="1" x14ac:dyDescent="0.15">
      <c r="A159" s="19"/>
      <c r="B159" s="737" t="s">
        <v>25</v>
      </c>
      <c r="C159" s="737"/>
      <c r="D159" s="737"/>
      <c r="E159" s="737"/>
      <c r="F159" s="737"/>
      <c r="G159" s="737"/>
      <c r="H159" s="737"/>
      <c r="I159" s="737"/>
      <c r="J159" s="813" t="str">
        <f>IF(ISBLANK('確認(2～6面)'!J152),"",'確認(2～6面)'!J152)</f>
        <v/>
      </c>
      <c r="K159" s="813"/>
      <c r="L159" s="813"/>
      <c r="M159" s="813"/>
      <c r="N159" s="813"/>
      <c r="O159" s="813"/>
      <c r="P159" s="813"/>
      <c r="Q159" s="813"/>
      <c r="R159" s="813"/>
      <c r="S159" s="813"/>
      <c r="T159" s="813"/>
      <c r="U159" s="813"/>
      <c r="V159" s="813"/>
      <c r="W159" s="813"/>
      <c r="X159" s="813"/>
      <c r="Y159" s="813"/>
      <c r="Z159" s="813"/>
      <c r="AA159" s="813"/>
      <c r="AB159" s="813"/>
      <c r="AC159" s="813"/>
      <c r="AD159" s="813"/>
      <c r="AE159" s="813"/>
      <c r="AF159" s="813"/>
      <c r="AG159" s="813"/>
      <c r="AH159" s="813"/>
      <c r="AI159" s="813"/>
      <c r="AJ159" s="813"/>
      <c r="AK159" s="813"/>
      <c r="AL159" s="813"/>
      <c r="AM159" s="813"/>
      <c r="AN159" s="813"/>
      <c r="AO159" s="813"/>
      <c r="AP159" s="813"/>
      <c r="AQ159" s="813"/>
      <c r="AR159" s="813"/>
      <c r="AS159" s="813"/>
    </row>
    <row r="160" spans="1:45" ht="12.95" customHeight="1" x14ac:dyDescent="0.15">
      <c r="A160" s="19"/>
      <c r="B160" s="737" t="s">
        <v>35</v>
      </c>
      <c r="C160" s="737"/>
      <c r="D160" s="737"/>
      <c r="E160" s="737"/>
      <c r="F160" s="737"/>
      <c r="G160" s="737"/>
      <c r="H160" s="737"/>
      <c r="I160" s="737"/>
      <c r="J160" s="737"/>
      <c r="K160" s="737"/>
      <c r="L160" s="21" t="s">
        <v>16</v>
      </c>
      <c r="M160" s="827" t="str">
        <f>IF(ISBLANK('確認(2～6面)'!M153),"",'確認(2～6面)'!M153)</f>
        <v/>
      </c>
      <c r="N160" s="827"/>
      <c r="O160" s="827"/>
      <c r="P160" s="56" t="s">
        <v>344</v>
      </c>
      <c r="Q160" s="768" t="s">
        <v>17</v>
      </c>
      <c r="R160" s="768"/>
      <c r="S160" s="768"/>
      <c r="T160" s="768"/>
      <c r="U160" s="768"/>
      <c r="V160" s="768"/>
      <c r="W160" s="21" t="s">
        <v>16</v>
      </c>
      <c r="X160" s="826" t="str">
        <f>IF(ISBLANK('確認(2～6面)'!X153),"",'確認(2～6面)'!X153)</f>
        <v/>
      </c>
      <c r="Y160" s="828"/>
      <c r="Z160" s="828"/>
      <c r="AA160" s="828"/>
      <c r="AB160" s="22" t="s">
        <v>18</v>
      </c>
      <c r="AC160" s="753" t="s">
        <v>19</v>
      </c>
      <c r="AD160" s="753"/>
      <c r="AE160" s="753"/>
      <c r="AF160" s="753"/>
      <c r="AG160" s="753"/>
      <c r="AH160" s="753"/>
      <c r="AI160" s="826" t="str">
        <f>IF(ISBLANK('確認(2～6面)'!AI153),"",'確認(2～6面)'!AI153)</f>
        <v/>
      </c>
      <c r="AJ160" s="826"/>
      <c r="AK160" s="826"/>
      <c r="AL160" s="826"/>
      <c r="AM160" s="826"/>
      <c r="AN160" s="19"/>
      <c r="AO160" s="826" t="str">
        <f>IF(ISBLANK('確認(2～6面)'!AO153),"",'確認(2～6面)'!AO153)</f>
        <v/>
      </c>
      <c r="AP160" s="826"/>
      <c r="AQ160" s="826"/>
      <c r="AR160" s="826"/>
      <c r="AS160" s="19" t="s">
        <v>20</v>
      </c>
    </row>
    <row r="161" spans="1:45" ht="12.95" customHeight="1" x14ac:dyDescent="0.15">
      <c r="A161" s="19"/>
      <c r="B161" s="19"/>
      <c r="C161" s="19"/>
      <c r="D161" s="19"/>
      <c r="E161" s="22"/>
      <c r="F161" s="22"/>
      <c r="G161" s="22"/>
      <c r="H161" s="22"/>
      <c r="I161" s="22"/>
      <c r="J161" s="813" t="str">
        <f>IF(ISBLANK('確認(2～6面)'!J154),"",'確認(2～6面)'!J154)</f>
        <v/>
      </c>
      <c r="K161" s="813"/>
      <c r="L161" s="813"/>
      <c r="M161" s="813"/>
      <c r="N161" s="813"/>
      <c r="O161" s="813"/>
      <c r="P161" s="813"/>
      <c r="Q161" s="813"/>
      <c r="R161" s="813"/>
      <c r="S161" s="813"/>
      <c r="T161" s="813"/>
      <c r="U161" s="813"/>
      <c r="V161" s="813"/>
      <c r="W161" s="813"/>
      <c r="X161" s="813"/>
      <c r="Y161" s="813"/>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row>
    <row r="162" spans="1:45" ht="12.95" customHeight="1" x14ac:dyDescent="0.15">
      <c r="A162" s="19"/>
      <c r="B162" s="737" t="s">
        <v>36</v>
      </c>
      <c r="C162" s="737"/>
      <c r="D162" s="737"/>
      <c r="E162" s="737"/>
      <c r="F162" s="737"/>
      <c r="G162" s="737"/>
      <c r="H162" s="737"/>
      <c r="I162" s="737"/>
      <c r="J162" s="826" t="str">
        <f>IF(ISBLANK('確認(2～6面)'!J155),"",'確認(2～6面)'!J155)</f>
        <v/>
      </c>
      <c r="K162" s="826"/>
      <c r="L162" s="826"/>
      <c r="M162" s="826"/>
      <c r="N162" s="68" t="s">
        <v>27</v>
      </c>
      <c r="O162" s="826" t="str">
        <f>IF(ISBLANK('確認(2～6面)'!O155),"",'確認(2～6面)'!O155)</f>
        <v/>
      </c>
      <c r="P162" s="826"/>
      <c r="Q162" s="826"/>
      <c r="R162" s="826"/>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37" t="s">
        <v>37</v>
      </c>
      <c r="C163" s="737"/>
      <c r="D163" s="737"/>
      <c r="E163" s="737"/>
      <c r="F163" s="737"/>
      <c r="G163" s="737"/>
      <c r="H163" s="737"/>
      <c r="I163" s="737"/>
      <c r="J163" s="813" t="str">
        <f>IF(ISBLANK('確認(2～6面)'!J156),"",'確認(2～6面)'!J156)</f>
        <v/>
      </c>
      <c r="K163" s="813"/>
      <c r="L163" s="813"/>
      <c r="M163" s="813"/>
      <c r="N163" s="813"/>
      <c r="O163" s="813"/>
      <c r="P163" s="813"/>
      <c r="Q163" s="813"/>
      <c r="R163" s="813"/>
      <c r="S163" s="813"/>
      <c r="T163" s="813"/>
      <c r="U163" s="813"/>
      <c r="V163" s="813"/>
      <c r="W163" s="813"/>
      <c r="X163" s="813"/>
      <c r="Y163" s="813"/>
      <c r="Z163" s="813"/>
      <c r="AA163" s="813"/>
      <c r="AB163" s="813"/>
      <c r="AC163" s="813"/>
      <c r="AD163" s="813"/>
      <c r="AE163" s="813"/>
      <c r="AF163" s="813"/>
      <c r="AG163" s="813"/>
      <c r="AH163" s="813"/>
      <c r="AI163" s="813"/>
      <c r="AJ163" s="813"/>
      <c r="AK163" s="813"/>
      <c r="AL163" s="813"/>
      <c r="AM163" s="813"/>
      <c r="AN163" s="813"/>
      <c r="AO163" s="813"/>
      <c r="AP163" s="813"/>
      <c r="AQ163" s="813"/>
      <c r="AR163" s="813"/>
      <c r="AS163" s="813"/>
    </row>
    <row r="164" spans="1:45" ht="12.95" customHeight="1" x14ac:dyDescent="0.15">
      <c r="A164" s="19"/>
      <c r="B164" s="737" t="s">
        <v>38</v>
      </c>
      <c r="C164" s="737"/>
      <c r="D164" s="737"/>
      <c r="E164" s="737"/>
      <c r="F164" s="737"/>
      <c r="G164" s="737"/>
      <c r="H164" s="737"/>
      <c r="I164" s="737"/>
      <c r="J164" s="826" t="str">
        <f>IF(ISBLANK('確認(2～6面)'!J157),"",'確認(2～6面)'!J157)</f>
        <v/>
      </c>
      <c r="K164" s="826"/>
      <c r="L164" s="826"/>
      <c r="M164" s="826"/>
      <c r="N164" s="68" t="s">
        <v>27</v>
      </c>
      <c r="O164" s="826" t="str">
        <f>IF(ISBLANK('確認(2～6面)'!O157),"",'確認(2～6面)'!O157)</f>
        <v/>
      </c>
      <c r="P164" s="826"/>
      <c r="Q164" s="826"/>
      <c r="R164" s="826"/>
      <c r="S164" s="68" t="s">
        <v>27</v>
      </c>
      <c r="T164" s="826" t="str">
        <f>IF(ISBLANK('確認(2～6面)'!T157),"",'確認(2～6面)'!T157)</f>
        <v/>
      </c>
      <c r="U164" s="826"/>
      <c r="V164" s="826"/>
      <c r="W164" s="826"/>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73" t="s">
        <v>1004</v>
      </c>
      <c r="C165" s="773"/>
      <c r="D165" s="773"/>
      <c r="E165" s="773"/>
      <c r="F165" s="773"/>
      <c r="G165" s="773"/>
      <c r="H165" s="773"/>
      <c r="I165" s="773"/>
      <c r="J165" s="773"/>
      <c r="K165" s="773"/>
      <c r="L165" s="773"/>
      <c r="M165" s="773"/>
      <c r="N165" s="773"/>
      <c r="O165" s="773"/>
      <c r="P165" s="56"/>
      <c r="Q165" s="813" t="str">
        <f>IF(ISBLANK('確認(2～6面)'!Q158),"",'確認(2～6面)'!Q158)</f>
        <v/>
      </c>
      <c r="R165" s="813"/>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row>
    <row r="166" spans="1:45" ht="12.95" customHeight="1" x14ac:dyDescent="0.15">
      <c r="A166" s="19"/>
      <c r="B166" s="57"/>
      <c r="C166" s="57"/>
      <c r="D166" s="57"/>
      <c r="E166" s="57"/>
      <c r="F166" s="57"/>
      <c r="G166" s="57"/>
      <c r="H166" s="57"/>
      <c r="I166" s="57"/>
      <c r="J166" s="813" t="str">
        <f>IF(ISBLANK('確認(2～6面)'!J159),"",'確認(2～6面)'!J159)</f>
        <v/>
      </c>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813"/>
      <c r="AK166" s="813"/>
      <c r="AL166" s="813"/>
      <c r="AM166" s="813"/>
      <c r="AN166" s="813"/>
      <c r="AO166" s="813"/>
      <c r="AP166" s="813"/>
      <c r="AQ166" s="813"/>
      <c r="AR166" s="813"/>
      <c r="AS166" s="813"/>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73" t="s">
        <v>31</v>
      </c>
      <c r="C168" s="773"/>
      <c r="D168" s="773"/>
      <c r="E168" s="773"/>
      <c r="F168" s="773"/>
      <c r="G168" s="773"/>
      <c r="H168" s="773"/>
      <c r="I168" s="773"/>
      <c r="J168" s="57"/>
      <c r="K168" s="58"/>
      <c r="L168" s="53" t="s">
        <v>16</v>
      </c>
      <c r="M168" s="827" t="str">
        <f>IF(ISBLANK('確認(2～6面)'!M161),"",'確認(2～6面)'!M161)</f>
        <v/>
      </c>
      <c r="N168" s="827"/>
      <c r="O168" s="827"/>
      <c r="P168" s="827"/>
      <c r="Q168" s="57" t="s">
        <v>32</v>
      </c>
      <c r="R168" s="57" t="s">
        <v>33</v>
      </c>
      <c r="S168" s="57"/>
      <c r="T168" s="57"/>
      <c r="U168" s="57"/>
      <c r="V168" s="57"/>
      <c r="W168" s="57"/>
      <c r="X168" s="57"/>
      <c r="Y168" s="53" t="s">
        <v>16</v>
      </c>
      <c r="Z168" s="778" t="str">
        <f>IF(ISBLANK('確認(2～6面)'!Z161),"",'確認(2～6面)'!Z161)</f>
        <v/>
      </c>
      <c r="AA168" s="778"/>
      <c r="AB168" s="778"/>
      <c r="AC168" s="778"/>
      <c r="AD168" s="778"/>
      <c r="AE168" s="778"/>
      <c r="AF168" s="778"/>
      <c r="AG168" s="56" t="s">
        <v>18</v>
      </c>
      <c r="AH168" s="779" t="s">
        <v>34</v>
      </c>
      <c r="AI168" s="779"/>
      <c r="AJ168" s="779"/>
      <c r="AK168" s="779"/>
      <c r="AL168" s="826" t="str">
        <f>IF(ISBLANK('確認(2～6面)'!AL161),"",'確認(2～6面)'!AL161)</f>
        <v/>
      </c>
      <c r="AM168" s="826"/>
      <c r="AN168" s="826"/>
      <c r="AO168" s="826"/>
      <c r="AP168" s="826"/>
      <c r="AQ168" s="826"/>
      <c r="AR168" s="826"/>
      <c r="AS168" s="57" t="s">
        <v>20</v>
      </c>
    </row>
    <row r="169" spans="1:45" ht="12.95" customHeight="1" x14ac:dyDescent="0.15">
      <c r="A169" s="19"/>
      <c r="B169" s="737" t="s">
        <v>25</v>
      </c>
      <c r="C169" s="737"/>
      <c r="D169" s="737"/>
      <c r="E169" s="737"/>
      <c r="F169" s="737"/>
      <c r="G169" s="737"/>
      <c r="H169" s="737"/>
      <c r="I169" s="737"/>
      <c r="J169" s="813" t="str">
        <f>IF(ISBLANK('確認(2～6面)'!J162),"",'確認(2～6面)'!J162)</f>
        <v/>
      </c>
      <c r="K169" s="813"/>
      <c r="L169" s="813"/>
      <c r="M169" s="813"/>
      <c r="N169" s="813"/>
      <c r="O169" s="813"/>
      <c r="P169" s="813"/>
      <c r="Q169" s="813"/>
      <c r="R169" s="813"/>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813"/>
      <c r="AN169" s="813"/>
      <c r="AO169" s="813"/>
      <c r="AP169" s="813"/>
      <c r="AQ169" s="813"/>
      <c r="AR169" s="813"/>
      <c r="AS169" s="813"/>
    </row>
    <row r="170" spans="1:45" ht="12.95" customHeight="1" x14ac:dyDescent="0.15">
      <c r="A170" s="19"/>
      <c r="B170" s="737" t="s">
        <v>35</v>
      </c>
      <c r="C170" s="737"/>
      <c r="D170" s="737"/>
      <c r="E170" s="737"/>
      <c r="F170" s="737"/>
      <c r="G170" s="737"/>
      <c r="H170" s="737"/>
      <c r="I170" s="737"/>
      <c r="J170" s="737"/>
      <c r="K170" s="737"/>
      <c r="L170" s="21" t="s">
        <v>16</v>
      </c>
      <c r="M170" s="827" t="str">
        <f>IF(ISBLANK('確認(2～6面)'!M163),"",'確認(2～6面)'!M163)</f>
        <v/>
      </c>
      <c r="N170" s="827"/>
      <c r="O170" s="827"/>
      <c r="P170" s="56" t="s">
        <v>344</v>
      </c>
      <c r="Q170" s="768" t="s">
        <v>17</v>
      </c>
      <c r="R170" s="768"/>
      <c r="S170" s="768"/>
      <c r="T170" s="768"/>
      <c r="U170" s="768"/>
      <c r="V170" s="768"/>
      <c r="W170" s="21" t="s">
        <v>16</v>
      </c>
      <c r="X170" s="826" t="str">
        <f>IF(ISBLANK('確認(2～6面)'!X163),"",'確認(2～6面)'!X163)</f>
        <v/>
      </c>
      <c r="Y170" s="828"/>
      <c r="Z170" s="828"/>
      <c r="AA170" s="828"/>
      <c r="AB170" s="22" t="s">
        <v>18</v>
      </c>
      <c r="AC170" s="753" t="s">
        <v>19</v>
      </c>
      <c r="AD170" s="753"/>
      <c r="AE170" s="753"/>
      <c r="AF170" s="753"/>
      <c r="AG170" s="753"/>
      <c r="AH170" s="753"/>
      <c r="AI170" s="826" t="str">
        <f>IF(ISBLANK('確認(2～6面)'!AI163),"",'確認(2～6面)'!AI163)</f>
        <v/>
      </c>
      <c r="AJ170" s="826"/>
      <c r="AK170" s="826"/>
      <c r="AL170" s="826"/>
      <c r="AM170" s="826"/>
      <c r="AN170" s="19"/>
      <c r="AO170" s="826" t="str">
        <f>IF(ISBLANK('確認(2～6面)'!AO163),"",'確認(2～6面)'!AO163)</f>
        <v/>
      </c>
      <c r="AP170" s="826"/>
      <c r="AQ170" s="826"/>
      <c r="AR170" s="826"/>
      <c r="AS170" s="19" t="s">
        <v>20</v>
      </c>
    </row>
    <row r="171" spans="1:45" ht="12.95" customHeight="1" x14ac:dyDescent="0.15">
      <c r="A171" s="19"/>
      <c r="B171" s="19"/>
      <c r="C171" s="19"/>
      <c r="D171" s="19"/>
      <c r="E171" s="22"/>
      <c r="F171" s="22"/>
      <c r="G171" s="22"/>
      <c r="H171" s="22"/>
      <c r="I171" s="22"/>
      <c r="J171" s="813" t="str">
        <f>IF(ISBLANK('確認(2～6面)'!J164),"",'確認(2～6面)'!J164)</f>
        <v/>
      </c>
      <c r="K171" s="813"/>
      <c r="L171" s="813"/>
      <c r="M171" s="813"/>
      <c r="N171" s="813"/>
      <c r="O171" s="813"/>
      <c r="P171" s="813"/>
      <c r="Q171" s="813"/>
      <c r="R171" s="813"/>
      <c r="S171" s="813"/>
      <c r="T171" s="813"/>
      <c r="U171" s="813"/>
      <c r="V171" s="813"/>
      <c r="W171" s="813"/>
      <c r="X171" s="813"/>
      <c r="Y171" s="813"/>
      <c r="Z171" s="813"/>
      <c r="AA171" s="813"/>
      <c r="AB171" s="813"/>
      <c r="AC171" s="813"/>
      <c r="AD171" s="813"/>
      <c r="AE171" s="813"/>
      <c r="AF171" s="813"/>
      <c r="AG171" s="813"/>
      <c r="AH171" s="813"/>
      <c r="AI171" s="813"/>
      <c r="AJ171" s="813"/>
      <c r="AK171" s="813"/>
      <c r="AL171" s="813"/>
      <c r="AM171" s="813"/>
      <c r="AN171" s="813"/>
      <c r="AO171" s="813"/>
      <c r="AP171" s="813"/>
      <c r="AQ171" s="813"/>
      <c r="AR171" s="813"/>
      <c r="AS171" s="813"/>
    </row>
    <row r="172" spans="1:45" ht="12.95" customHeight="1" x14ac:dyDescent="0.15">
      <c r="A172" s="19"/>
      <c r="B172" s="737" t="s">
        <v>36</v>
      </c>
      <c r="C172" s="737"/>
      <c r="D172" s="737"/>
      <c r="E172" s="737"/>
      <c r="F172" s="737"/>
      <c r="G172" s="737"/>
      <c r="H172" s="737"/>
      <c r="I172" s="737"/>
      <c r="J172" s="826" t="str">
        <f>IF(ISBLANK('確認(2～6面)'!J165),"",'確認(2～6面)'!J165)</f>
        <v/>
      </c>
      <c r="K172" s="826"/>
      <c r="L172" s="826"/>
      <c r="M172" s="826"/>
      <c r="N172" s="68" t="s">
        <v>27</v>
      </c>
      <c r="O172" s="826" t="str">
        <f>IF(ISBLANK('確認(2～6面)'!O165),"",'確認(2～6面)'!O165)</f>
        <v/>
      </c>
      <c r="P172" s="826"/>
      <c r="Q172" s="826"/>
      <c r="R172" s="826"/>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37" t="s">
        <v>37</v>
      </c>
      <c r="C173" s="737"/>
      <c r="D173" s="737"/>
      <c r="E173" s="737"/>
      <c r="F173" s="737"/>
      <c r="G173" s="737"/>
      <c r="H173" s="737"/>
      <c r="I173" s="737"/>
      <c r="J173" s="813" t="str">
        <f>IF(ISBLANK('確認(2～6面)'!J166),"",'確認(2～6面)'!J166)</f>
        <v/>
      </c>
      <c r="K173" s="813"/>
      <c r="L173" s="813"/>
      <c r="M173" s="813"/>
      <c r="N173" s="813"/>
      <c r="O173" s="813"/>
      <c r="P173" s="813"/>
      <c r="Q173" s="813"/>
      <c r="R173" s="813"/>
      <c r="S173" s="813"/>
      <c r="T173" s="813"/>
      <c r="U173" s="813"/>
      <c r="V173" s="813"/>
      <c r="W173" s="813"/>
      <c r="X173" s="813"/>
      <c r="Y173" s="813"/>
      <c r="Z173" s="813"/>
      <c r="AA173" s="813"/>
      <c r="AB173" s="813"/>
      <c r="AC173" s="813"/>
      <c r="AD173" s="813"/>
      <c r="AE173" s="813"/>
      <c r="AF173" s="813"/>
      <c r="AG173" s="813"/>
      <c r="AH173" s="813"/>
      <c r="AI173" s="813"/>
      <c r="AJ173" s="813"/>
      <c r="AK173" s="813"/>
      <c r="AL173" s="813"/>
      <c r="AM173" s="813"/>
      <c r="AN173" s="813"/>
      <c r="AO173" s="813"/>
      <c r="AP173" s="813"/>
      <c r="AQ173" s="813"/>
      <c r="AR173" s="813"/>
      <c r="AS173" s="813"/>
    </row>
    <row r="174" spans="1:45" ht="12.95" customHeight="1" x14ac:dyDescent="0.15">
      <c r="A174" s="19"/>
      <c r="B174" s="737" t="s">
        <v>38</v>
      </c>
      <c r="C174" s="737"/>
      <c r="D174" s="737"/>
      <c r="E174" s="737"/>
      <c r="F174" s="737"/>
      <c r="G174" s="737"/>
      <c r="H174" s="737"/>
      <c r="I174" s="737"/>
      <c r="J174" s="826" t="str">
        <f>IF(ISBLANK('確認(2～6面)'!J167),"",'確認(2～6面)'!J167)</f>
        <v/>
      </c>
      <c r="K174" s="826"/>
      <c r="L174" s="826"/>
      <c r="M174" s="826"/>
      <c r="N174" s="68" t="s">
        <v>27</v>
      </c>
      <c r="O174" s="826" t="str">
        <f>IF(ISBLANK('確認(2～6面)'!O167),"",'確認(2～6面)'!O167)</f>
        <v/>
      </c>
      <c r="P174" s="826"/>
      <c r="Q174" s="826"/>
      <c r="R174" s="826"/>
      <c r="S174" s="68" t="s">
        <v>27</v>
      </c>
      <c r="T174" s="826" t="str">
        <f>IF(ISBLANK('確認(2～6面)'!T167),"",'確認(2～6面)'!T167)</f>
        <v/>
      </c>
      <c r="U174" s="826"/>
      <c r="V174" s="826"/>
      <c r="W174" s="826"/>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73" t="s">
        <v>1004</v>
      </c>
      <c r="C175" s="773"/>
      <c r="D175" s="773"/>
      <c r="E175" s="773"/>
      <c r="F175" s="773"/>
      <c r="G175" s="773"/>
      <c r="H175" s="773"/>
      <c r="I175" s="773"/>
      <c r="J175" s="773"/>
      <c r="K175" s="773"/>
      <c r="L175" s="773"/>
      <c r="M175" s="773"/>
      <c r="N175" s="773"/>
      <c r="O175" s="773"/>
      <c r="P175" s="56"/>
      <c r="Q175" s="813" t="str">
        <f>IF(ISBLANK('確認(2～6面)'!Q168),"",'確認(2～6面)'!Q168)</f>
        <v/>
      </c>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row>
    <row r="176" spans="1:45" ht="12.95" customHeight="1" x14ac:dyDescent="0.15">
      <c r="A176" s="19"/>
      <c r="B176" s="57"/>
      <c r="C176" s="57"/>
      <c r="D176" s="57"/>
      <c r="E176" s="57"/>
      <c r="F176" s="57"/>
      <c r="G176" s="57"/>
      <c r="H176" s="57"/>
      <c r="I176" s="57"/>
      <c r="J176" s="813" t="str">
        <f>IF(ISBLANK('確認(2～6面)'!J169),"",'確認(2～6面)'!J169)</f>
        <v/>
      </c>
      <c r="K176" s="813"/>
      <c r="L176" s="813"/>
      <c r="M176" s="813"/>
      <c r="N176" s="813"/>
      <c r="O176" s="813"/>
      <c r="P176" s="813"/>
      <c r="Q176" s="813"/>
      <c r="R176" s="813"/>
      <c r="S176" s="813"/>
      <c r="T176" s="813"/>
      <c r="U176" s="813"/>
      <c r="V176" s="813"/>
      <c r="W176" s="813"/>
      <c r="X176" s="813"/>
      <c r="Y176" s="813"/>
      <c r="Z176" s="813"/>
      <c r="AA176" s="813"/>
      <c r="AB176" s="813"/>
      <c r="AC176" s="813"/>
      <c r="AD176" s="813"/>
      <c r="AE176" s="813"/>
      <c r="AF176" s="813"/>
      <c r="AG176" s="813"/>
      <c r="AH176" s="813"/>
      <c r="AI176" s="813"/>
      <c r="AJ176" s="813"/>
      <c r="AK176" s="813"/>
      <c r="AL176" s="813"/>
      <c r="AM176" s="813"/>
      <c r="AN176" s="813"/>
      <c r="AO176" s="813"/>
      <c r="AP176" s="813"/>
      <c r="AQ176" s="813"/>
      <c r="AR176" s="813"/>
      <c r="AS176" s="813"/>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813" t="str">
        <f>IF(ISBLANK('確認(2～6面)'!J172),"",'確認(2～6面)'!J172)</f>
        <v/>
      </c>
      <c r="K179" s="813"/>
      <c r="L179" s="813"/>
      <c r="M179" s="813"/>
      <c r="N179" s="813"/>
      <c r="O179" s="813"/>
      <c r="P179" s="813"/>
      <c r="Q179" s="813"/>
      <c r="R179" s="813"/>
      <c r="S179" s="813"/>
      <c r="T179" s="813"/>
      <c r="U179" s="813"/>
      <c r="V179" s="813"/>
      <c r="W179" s="813"/>
      <c r="X179" s="813"/>
      <c r="Y179" s="813"/>
      <c r="Z179" s="813"/>
      <c r="AA179" s="813"/>
      <c r="AB179" s="813"/>
      <c r="AC179" s="813"/>
      <c r="AD179" s="813"/>
      <c r="AE179" s="813"/>
      <c r="AF179" s="813"/>
      <c r="AG179" s="813"/>
      <c r="AH179" s="813"/>
      <c r="AI179" s="813"/>
      <c r="AJ179" s="813"/>
      <c r="AK179" s="813"/>
      <c r="AL179" s="813"/>
      <c r="AM179" s="813"/>
      <c r="AN179" s="813"/>
      <c r="AO179" s="813"/>
      <c r="AP179" s="813"/>
      <c r="AQ179" s="813"/>
      <c r="AR179" s="813"/>
      <c r="AS179" s="813"/>
    </row>
    <row r="180" spans="1:45" ht="12.95" customHeight="1" x14ac:dyDescent="0.15">
      <c r="A180" s="19"/>
      <c r="B180" s="737" t="s">
        <v>46</v>
      </c>
      <c r="C180" s="737"/>
      <c r="D180" s="737"/>
      <c r="E180" s="737"/>
      <c r="F180" s="737"/>
      <c r="G180" s="737"/>
      <c r="H180" s="737"/>
      <c r="I180" s="737"/>
      <c r="J180" s="813" t="str">
        <f>IF(ISBLANK('確認(2～6面)'!J173),"",'確認(2～6面)'!J173)</f>
        <v/>
      </c>
      <c r="K180" s="813"/>
      <c r="L180" s="813"/>
      <c r="M180" s="813"/>
      <c r="N180" s="813"/>
      <c r="O180" s="813"/>
      <c r="P180" s="813"/>
      <c r="Q180" s="813"/>
      <c r="R180" s="813"/>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row>
    <row r="181" spans="1:45" ht="12.95" customHeight="1" x14ac:dyDescent="0.15">
      <c r="A181" s="19"/>
      <c r="B181" s="737" t="s">
        <v>64</v>
      </c>
      <c r="C181" s="737"/>
      <c r="D181" s="737"/>
      <c r="E181" s="737"/>
      <c r="F181" s="737"/>
      <c r="G181" s="737"/>
      <c r="H181" s="737"/>
      <c r="I181" s="737"/>
      <c r="J181" s="19" t="s">
        <v>65</v>
      </c>
      <c r="K181" s="19"/>
      <c r="L181" s="19"/>
      <c r="M181" s="19"/>
      <c r="N181" s="19"/>
      <c r="O181" s="19"/>
      <c r="P181" s="19"/>
      <c r="Q181" s="21" t="s">
        <v>16</v>
      </c>
      <c r="R181" s="778" t="str">
        <f>IF(ISBLANK('確認(2～6面)'!R174),"",'確認(2～6面)'!R174)</f>
        <v/>
      </c>
      <c r="S181" s="778"/>
      <c r="T181" s="778"/>
      <c r="U181" s="778"/>
      <c r="V181" s="778"/>
      <c r="W181" s="778"/>
      <c r="X181" s="778"/>
      <c r="Y181" s="22" t="s">
        <v>18</v>
      </c>
      <c r="Z181" s="747" t="s">
        <v>66</v>
      </c>
      <c r="AA181" s="747"/>
      <c r="AB181" s="747"/>
      <c r="AC181" s="747"/>
      <c r="AD181" s="826" t="str">
        <f>IF(ISBLANK('確認(2～6面)'!AD174),"",'確認(2～6面)'!AD174)</f>
        <v/>
      </c>
      <c r="AE181" s="826"/>
      <c r="AF181" s="826"/>
      <c r="AG181" s="826"/>
      <c r="AH181" s="826"/>
      <c r="AI181" s="826"/>
      <c r="AJ181" s="826"/>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813" t="str">
        <f>IF(ISBLANK('確認(2～6面)'!J175),"",'確認(2～6面)'!J175)</f>
        <v/>
      </c>
      <c r="K182" s="813"/>
      <c r="L182" s="813"/>
      <c r="M182" s="813"/>
      <c r="N182" s="813"/>
      <c r="O182" s="813"/>
      <c r="P182" s="813"/>
      <c r="Q182" s="813"/>
      <c r="R182" s="813"/>
      <c r="S182" s="813"/>
      <c r="T182" s="813"/>
      <c r="U182" s="813"/>
      <c r="V182" s="813"/>
      <c r="W182" s="813"/>
      <c r="X182" s="813"/>
      <c r="Y182" s="813"/>
      <c r="Z182" s="813"/>
      <c r="AA182" s="813"/>
      <c r="AB182" s="813"/>
      <c r="AC182" s="813"/>
      <c r="AD182" s="813"/>
      <c r="AE182" s="813"/>
      <c r="AF182" s="813"/>
      <c r="AG182" s="813"/>
      <c r="AH182" s="813"/>
      <c r="AI182" s="813"/>
      <c r="AJ182" s="813"/>
      <c r="AK182" s="813"/>
      <c r="AL182" s="813"/>
      <c r="AM182" s="813"/>
      <c r="AN182" s="813"/>
      <c r="AO182" s="813"/>
      <c r="AP182" s="813"/>
      <c r="AQ182" s="813"/>
      <c r="AR182" s="813"/>
      <c r="AS182" s="813"/>
    </row>
    <row r="183" spans="1:45" ht="12.95" customHeight="1" x14ac:dyDescent="0.15">
      <c r="A183" s="19"/>
      <c r="B183" s="19" t="s">
        <v>26</v>
      </c>
      <c r="C183" s="19"/>
      <c r="D183" s="19"/>
      <c r="E183" s="19"/>
      <c r="F183" s="19"/>
      <c r="G183" s="19"/>
      <c r="H183" s="19"/>
      <c r="I183" s="22"/>
      <c r="J183" s="826" t="str">
        <f>IF(ISBLANK('確認(2～6面)'!J176),"",'確認(2～6面)'!J176)</f>
        <v/>
      </c>
      <c r="K183" s="826"/>
      <c r="L183" s="826"/>
      <c r="M183" s="826"/>
      <c r="N183" s="68" t="s">
        <v>27</v>
      </c>
      <c r="O183" s="826" t="str">
        <f>IF(ISBLANK('確認(2～6面)'!O176),"",'確認(2～6面)'!O176)</f>
        <v/>
      </c>
      <c r="P183" s="826"/>
      <c r="Q183" s="826"/>
      <c r="R183" s="826"/>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813" t="str">
        <f>IF(ISBLANK('確認(2～6面)'!J177),"",'確認(2～6面)'!J177)</f>
        <v/>
      </c>
      <c r="K184" s="813"/>
      <c r="L184" s="813"/>
      <c r="M184" s="813"/>
      <c r="N184" s="813"/>
      <c r="O184" s="813"/>
      <c r="P184" s="813"/>
      <c r="Q184" s="813"/>
      <c r="R184" s="813"/>
      <c r="S184" s="813"/>
      <c r="T184" s="813"/>
      <c r="U184" s="813"/>
      <c r="V184" s="813"/>
      <c r="W184" s="813"/>
      <c r="X184" s="813"/>
      <c r="Y184" s="813"/>
      <c r="Z184" s="813"/>
      <c r="AA184" s="813"/>
      <c r="AB184" s="813"/>
      <c r="AC184" s="813"/>
      <c r="AD184" s="813"/>
      <c r="AE184" s="813"/>
      <c r="AF184" s="813"/>
      <c r="AG184" s="813"/>
      <c r="AH184" s="813"/>
      <c r="AI184" s="813"/>
      <c r="AJ184" s="813"/>
      <c r="AK184" s="813"/>
      <c r="AL184" s="813"/>
      <c r="AM184" s="813"/>
      <c r="AN184" s="813"/>
      <c r="AO184" s="813"/>
      <c r="AP184" s="813"/>
      <c r="AQ184" s="813"/>
      <c r="AR184" s="813"/>
      <c r="AS184" s="813"/>
    </row>
    <row r="185" spans="1:45" ht="12.95" customHeight="1" x14ac:dyDescent="0.15">
      <c r="A185" s="19"/>
      <c r="B185" s="19" t="s">
        <v>29</v>
      </c>
      <c r="C185" s="19"/>
      <c r="D185" s="19"/>
      <c r="E185" s="19"/>
      <c r="F185" s="19"/>
      <c r="G185" s="19"/>
      <c r="H185" s="19"/>
      <c r="I185" s="22"/>
      <c r="J185" s="826" t="str">
        <f>IF(ISBLANK('確認(2～6面)'!J178),"",'確認(2～6面)'!J178)</f>
        <v/>
      </c>
      <c r="K185" s="826"/>
      <c r="L185" s="826"/>
      <c r="M185" s="826"/>
      <c r="N185" s="68" t="s">
        <v>27</v>
      </c>
      <c r="O185" s="826" t="str">
        <f>IF(ISBLANK('確認(2～6面)'!O178),"",'確認(2～6面)'!O178)</f>
        <v/>
      </c>
      <c r="P185" s="826"/>
      <c r="Q185" s="826"/>
      <c r="R185" s="826"/>
      <c r="S185" s="68" t="s">
        <v>27</v>
      </c>
      <c r="T185" s="826" t="str">
        <f>IF(ISBLANK('確認(2～6面)'!T178),"",'確認(2～6面)'!T178)</f>
        <v/>
      </c>
      <c r="U185" s="826"/>
      <c r="V185" s="826"/>
      <c r="W185" s="826"/>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813" t="str">
        <f>IF(ISBLANK('確認(2～6面)'!J189),"",'確認(2～6面)'!J189)</f>
        <v/>
      </c>
      <c r="K188" s="813"/>
      <c r="L188" s="813"/>
      <c r="M188" s="813"/>
      <c r="N188" s="813"/>
      <c r="O188" s="813"/>
      <c r="P188" s="813"/>
      <c r="Q188" s="813"/>
      <c r="R188" s="813"/>
      <c r="S188" s="813"/>
      <c r="T188" s="813"/>
      <c r="U188" s="813"/>
      <c r="V188" s="813"/>
      <c r="W188" s="813"/>
      <c r="X188" s="813"/>
      <c r="Y188" s="813"/>
      <c r="Z188" s="813"/>
      <c r="AA188" s="813"/>
      <c r="AB188" s="813"/>
      <c r="AC188" s="813"/>
      <c r="AD188" s="813"/>
      <c r="AE188" s="813"/>
      <c r="AF188" s="813"/>
      <c r="AG188" s="813"/>
      <c r="AH188" s="813"/>
      <c r="AI188" s="813"/>
      <c r="AJ188" s="813"/>
      <c r="AK188" s="813"/>
      <c r="AL188" s="813"/>
      <c r="AM188" s="813"/>
      <c r="AN188" s="813"/>
      <c r="AO188" s="813"/>
      <c r="AP188" s="813"/>
      <c r="AQ188" s="813"/>
      <c r="AR188" s="813"/>
      <c r="AS188" s="813"/>
    </row>
    <row r="189" spans="1:45" ht="12.95" customHeight="1" x14ac:dyDescent="0.15">
      <c r="A189" s="19"/>
      <c r="B189" s="19"/>
      <c r="C189" s="19"/>
      <c r="D189" s="19"/>
      <c r="E189" s="19"/>
      <c r="F189" s="19"/>
      <c r="G189" s="19"/>
      <c r="H189" s="19"/>
      <c r="I189" s="19"/>
      <c r="J189" s="813" t="str">
        <f>IF(ISBLANK('確認(2～6面)'!J190),"",'確認(2～6面)'!J190)</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ht="12.95" customHeight="1" x14ac:dyDescent="0.15">
      <c r="A190" s="19"/>
      <c r="B190" s="19"/>
      <c r="C190" s="19"/>
      <c r="D190" s="19"/>
      <c r="E190" s="19"/>
      <c r="F190" s="19"/>
      <c r="G190" s="19"/>
      <c r="H190" s="19"/>
      <c r="I190" s="19"/>
      <c r="J190" s="813" t="str">
        <f>IF(ISBLANK('確認(2～6面)'!J191),"",'確認(2～6面)'!J191)</f>
        <v/>
      </c>
      <c r="K190" s="813"/>
      <c r="L190" s="813"/>
      <c r="M190" s="813"/>
      <c r="N190" s="813"/>
      <c r="O190" s="813"/>
      <c r="P190" s="813"/>
      <c r="Q190" s="813"/>
      <c r="R190" s="813"/>
      <c r="S190" s="813"/>
      <c r="T190" s="813"/>
      <c r="U190" s="813"/>
      <c r="V190" s="813"/>
      <c r="W190" s="813"/>
      <c r="X190" s="813"/>
      <c r="Y190" s="813"/>
      <c r="Z190" s="813"/>
      <c r="AA190" s="813"/>
      <c r="AB190" s="813"/>
      <c r="AC190" s="813"/>
      <c r="AD190" s="813"/>
      <c r="AE190" s="813"/>
      <c r="AF190" s="813"/>
      <c r="AG190" s="813"/>
      <c r="AH190" s="813"/>
      <c r="AI190" s="813"/>
      <c r="AJ190" s="813"/>
      <c r="AK190" s="813"/>
      <c r="AL190" s="813"/>
      <c r="AM190" s="813"/>
      <c r="AN190" s="813"/>
      <c r="AO190" s="813"/>
      <c r="AP190" s="813"/>
      <c r="AQ190" s="813"/>
      <c r="AR190" s="813"/>
      <c r="AS190" s="813"/>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68" t="s">
        <v>3</v>
      </c>
      <c r="D193" s="768"/>
      <c r="E193" s="768"/>
      <c r="F193" s="768"/>
      <c r="G193" s="768"/>
      <c r="H193" s="768"/>
      <c r="I193" s="768"/>
      <c r="J193" s="768"/>
      <c r="K193" s="768"/>
      <c r="L193" s="768"/>
      <c r="M193" s="768"/>
      <c r="N193" s="768"/>
      <c r="O193" s="768"/>
      <c r="P193" s="768"/>
      <c r="Q193" s="768"/>
      <c r="R193" s="768"/>
      <c r="S193" s="768"/>
      <c r="T193" s="768"/>
      <c r="U193" s="768"/>
      <c r="V193" s="768"/>
      <c r="W193" s="768"/>
      <c r="X193" s="768"/>
      <c r="Y193" s="768"/>
      <c r="Z193" s="768"/>
      <c r="AA193" s="768"/>
      <c r="AB193" s="768"/>
      <c r="AC193" s="768"/>
      <c r="AD193" s="768"/>
      <c r="AE193" s="768"/>
      <c r="AF193" s="768"/>
      <c r="AG193" s="768"/>
      <c r="AH193" s="768"/>
      <c r="AI193" s="768"/>
      <c r="AJ193" s="768"/>
      <c r="AK193" s="768"/>
      <c r="AL193" s="768"/>
      <c r="AM193" s="768"/>
      <c r="AN193" s="768"/>
      <c r="AO193" s="768"/>
      <c r="AP193" s="768"/>
      <c r="AQ193" s="768"/>
      <c r="AR193" s="768"/>
      <c r="AS193" s="768"/>
    </row>
    <row r="196" spans="1:46" ht="12.95" customHeight="1" x14ac:dyDescent="0.15">
      <c r="A196" s="765" t="s">
        <v>21</v>
      </c>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c r="AE196" s="765"/>
      <c r="AF196" s="765"/>
      <c r="AG196" s="765"/>
      <c r="AH196" s="765"/>
      <c r="AI196" s="765"/>
      <c r="AJ196" s="765"/>
      <c r="AK196" s="765"/>
      <c r="AL196" s="765"/>
      <c r="AM196" s="765"/>
      <c r="AN196" s="765"/>
      <c r="AO196" s="765"/>
      <c r="AP196" s="765"/>
      <c r="AQ196" s="765"/>
      <c r="AR196" s="765"/>
      <c r="AS196" s="765"/>
      <c r="AT196" s="128"/>
    </row>
    <row r="197" spans="1:46" ht="12.95" customHeight="1" x14ac:dyDescent="0.15">
      <c r="A197" s="15"/>
      <c r="B197" s="745" t="s">
        <v>360</v>
      </c>
      <c r="C197" s="745"/>
      <c r="D197" s="745"/>
      <c r="E197" s="745"/>
      <c r="F197" s="745"/>
      <c r="G197" s="745"/>
      <c r="H197" s="745"/>
      <c r="I197" s="745"/>
      <c r="J197" s="745"/>
      <c r="K197" s="745"/>
      <c r="L197" s="745"/>
      <c r="M197" s="745"/>
      <c r="N197" s="745"/>
      <c r="O197" s="745"/>
      <c r="P197" s="745"/>
      <c r="Q197" s="745"/>
      <c r="R197" s="745"/>
      <c r="S197" s="745"/>
      <c r="T197" s="745"/>
      <c r="U197" s="745"/>
      <c r="V197" s="745"/>
      <c r="W197" s="745"/>
      <c r="X197" s="745"/>
      <c r="Y197" s="745"/>
      <c r="Z197" s="745"/>
      <c r="AA197" s="745"/>
      <c r="AB197" s="745"/>
      <c r="AC197" s="745"/>
      <c r="AD197" s="745"/>
      <c r="AE197" s="745"/>
      <c r="AF197" s="745"/>
      <c r="AG197" s="745"/>
      <c r="AH197" s="745"/>
      <c r="AI197" s="745"/>
      <c r="AJ197" s="745"/>
      <c r="AK197" s="745"/>
      <c r="AL197" s="745"/>
      <c r="AM197" s="745"/>
      <c r="AN197" s="745"/>
      <c r="AO197" s="745"/>
      <c r="AP197" s="745"/>
      <c r="AQ197" s="745"/>
      <c r="AR197" s="745"/>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5" t="s">
        <v>361</v>
      </c>
      <c r="B200" s="745"/>
      <c r="C200" s="745"/>
      <c r="D200" s="745"/>
      <c r="E200" s="745"/>
      <c r="F200" s="745"/>
      <c r="G200" s="745"/>
      <c r="H200" s="745"/>
      <c r="I200" s="745"/>
      <c r="J200" s="830" t="str">
        <f>IF(ISBLANK('確認(2～6面)'!J197),"",'確認(2～6面)'!J197)</f>
        <v/>
      </c>
      <c r="K200" s="830"/>
      <c r="L200" s="830"/>
      <c r="M200" s="830"/>
      <c r="N200" s="830"/>
      <c r="O200" s="830"/>
      <c r="P200" s="830"/>
      <c r="Q200" s="830"/>
      <c r="R200" s="830"/>
      <c r="S200" s="830"/>
      <c r="T200" s="830"/>
      <c r="U200" s="830"/>
      <c r="V200" s="830"/>
      <c r="W200" s="830"/>
      <c r="X200" s="830"/>
      <c r="Y200" s="830"/>
      <c r="Z200" s="830"/>
      <c r="AA200" s="830"/>
      <c r="AB200" s="830"/>
      <c r="AC200" s="830"/>
      <c r="AD200" s="830"/>
      <c r="AE200" s="830"/>
      <c r="AF200" s="830"/>
      <c r="AG200" s="830"/>
      <c r="AH200" s="830"/>
      <c r="AI200" s="830"/>
      <c r="AJ200" s="830"/>
      <c r="AK200" s="830"/>
      <c r="AL200" s="830"/>
      <c r="AM200" s="830"/>
      <c r="AN200" s="830"/>
      <c r="AO200" s="830"/>
      <c r="AP200" s="830"/>
      <c r="AQ200" s="830"/>
      <c r="AR200" s="830"/>
      <c r="AS200" s="830"/>
      <c r="AT200" s="128"/>
    </row>
    <row r="201" spans="1:46" ht="12.95" customHeight="1" x14ac:dyDescent="0.15">
      <c r="A201" s="131"/>
      <c r="B201" s="131"/>
      <c r="C201" s="131"/>
      <c r="D201" s="131"/>
      <c r="E201" s="131"/>
      <c r="F201" s="131"/>
      <c r="G201" s="131"/>
      <c r="H201" s="131"/>
      <c r="I201" s="131"/>
      <c r="J201" s="830" t="str">
        <f>IF(ISBLANK('確認(2～6面)'!J198),"",'確認(2～6面)'!J198)</f>
        <v/>
      </c>
      <c r="K201" s="830"/>
      <c r="L201" s="830"/>
      <c r="M201" s="830"/>
      <c r="N201" s="830"/>
      <c r="O201" s="830"/>
      <c r="P201" s="830"/>
      <c r="Q201" s="830"/>
      <c r="R201" s="830"/>
      <c r="S201" s="830"/>
      <c r="T201" s="830"/>
      <c r="U201" s="830"/>
      <c r="V201" s="830"/>
      <c r="W201" s="830"/>
      <c r="X201" s="830"/>
      <c r="Y201" s="830"/>
      <c r="Z201" s="830"/>
      <c r="AA201" s="830"/>
      <c r="AB201" s="830"/>
      <c r="AC201" s="830"/>
      <c r="AD201" s="830"/>
      <c r="AE201" s="830"/>
      <c r="AF201" s="830"/>
      <c r="AG201" s="830"/>
      <c r="AH201" s="830"/>
      <c r="AI201" s="830"/>
      <c r="AJ201" s="830"/>
      <c r="AK201" s="830"/>
      <c r="AL201" s="830"/>
      <c r="AM201" s="830"/>
      <c r="AN201" s="830"/>
      <c r="AO201" s="830"/>
      <c r="AP201" s="830"/>
      <c r="AQ201" s="830"/>
      <c r="AR201" s="830"/>
      <c r="AS201" s="830"/>
      <c r="AT201" s="128"/>
    </row>
    <row r="202" spans="1:46" ht="12.95" customHeight="1" x14ac:dyDescent="0.15">
      <c r="A202" s="131"/>
      <c r="B202" s="131"/>
      <c r="C202" s="131"/>
      <c r="D202" s="131"/>
      <c r="E202" s="131"/>
      <c r="F202" s="131"/>
      <c r="G202" s="131"/>
      <c r="H202" s="131"/>
      <c r="I202" s="131"/>
      <c r="J202" s="830" t="str">
        <f>IF(ISBLANK('確認(2～6面)'!J199),"",'確認(2～6面)'!J199)</f>
        <v/>
      </c>
      <c r="K202" s="830"/>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30"/>
      <c r="AM202" s="830"/>
      <c r="AN202" s="830"/>
      <c r="AO202" s="830"/>
      <c r="AP202" s="830"/>
      <c r="AQ202" s="830"/>
      <c r="AR202" s="830"/>
      <c r="AS202" s="830"/>
      <c r="AT202" s="128"/>
    </row>
    <row r="203" spans="1:46" ht="12.95" customHeight="1" x14ac:dyDescent="0.15">
      <c r="A203" s="131"/>
      <c r="B203" s="131"/>
      <c r="C203" s="131"/>
      <c r="D203" s="131"/>
      <c r="E203" s="131"/>
      <c r="F203" s="131"/>
      <c r="G203" s="131"/>
      <c r="H203" s="131"/>
      <c r="I203" s="131"/>
      <c r="J203" s="830" t="str">
        <f>IF(ISBLANK('確認(2～6面)'!J200),"",'確認(2～6面)'!J200)</f>
        <v/>
      </c>
      <c r="K203" s="830"/>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30"/>
      <c r="AM203" s="830"/>
      <c r="AN203" s="830"/>
      <c r="AO203" s="830"/>
      <c r="AP203" s="830"/>
      <c r="AQ203" s="830"/>
      <c r="AR203" s="830"/>
      <c r="AS203" s="830"/>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5" t="s">
        <v>362</v>
      </c>
      <c r="B206" s="745"/>
      <c r="C206" s="745"/>
      <c r="D206" s="745"/>
      <c r="E206" s="745"/>
      <c r="F206" s="745"/>
      <c r="G206" s="745"/>
      <c r="H206" s="745"/>
      <c r="I206" s="745"/>
      <c r="J206" s="830" t="str">
        <f>IF(ISBLANK('確認(2～6面)'!J203),"",'確認(2～6面)'!J203)</f>
        <v/>
      </c>
      <c r="K206" s="830"/>
      <c r="L206" s="830"/>
      <c r="M206" s="830"/>
      <c r="N206" s="830"/>
      <c r="O206" s="830"/>
      <c r="P206" s="830"/>
      <c r="Q206" s="830"/>
      <c r="R206" s="830"/>
      <c r="S206" s="830"/>
      <c r="T206" s="830"/>
      <c r="U206" s="830"/>
      <c r="V206" s="830"/>
      <c r="W206" s="830"/>
      <c r="X206" s="830"/>
      <c r="Y206" s="830"/>
      <c r="Z206" s="830"/>
      <c r="AA206" s="830"/>
      <c r="AB206" s="830"/>
      <c r="AC206" s="830"/>
      <c r="AD206" s="830"/>
      <c r="AE206" s="830"/>
      <c r="AF206" s="830"/>
      <c r="AG206" s="830"/>
      <c r="AH206" s="830"/>
      <c r="AI206" s="830"/>
      <c r="AJ206" s="830"/>
      <c r="AK206" s="830"/>
      <c r="AL206" s="830"/>
      <c r="AM206" s="830"/>
      <c r="AN206" s="830"/>
      <c r="AO206" s="830"/>
      <c r="AP206" s="830"/>
      <c r="AQ206" s="830"/>
      <c r="AR206" s="830"/>
      <c r="AS206" s="830"/>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49" t="s">
        <v>371</v>
      </c>
      <c r="B214" s="749"/>
      <c r="C214" s="749"/>
      <c r="D214" s="749"/>
      <c r="E214" s="749"/>
      <c r="F214" s="749"/>
      <c r="G214" s="749"/>
      <c r="H214" s="749"/>
      <c r="I214" s="749"/>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5" t="s">
        <v>372</v>
      </c>
      <c r="B217" s="745"/>
      <c r="C217" s="745"/>
      <c r="D217" s="745"/>
      <c r="E217" s="745"/>
      <c r="F217" s="745"/>
      <c r="G217" s="745"/>
      <c r="H217" s="745"/>
      <c r="I217" s="745"/>
      <c r="J217" s="745"/>
      <c r="K217" s="745"/>
      <c r="L217" s="745"/>
      <c r="M217" s="745"/>
      <c r="N217" s="745"/>
      <c r="O217" s="745"/>
      <c r="P217" s="745"/>
      <c r="Q217" s="745"/>
      <c r="R217" s="745"/>
      <c r="S217" s="745"/>
      <c r="T217" s="745"/>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66" t="str">
        <f>IF(ISBLANK('確認(2～6面)'!C215),"",'確認(2～6面)'!C215)</f>
        <v/>
      </c>
      <c r="D218" s="766"/>
      <c r="E218" s="766"/>
      <c r="F218" s="766"/>
      <c r="G218" s="766"/>
      <c r="H218" s="766"/>
      <c r="I218" s="766"/>
      <c r="J218" s="766"/>
      <c r="K218" s="766"/>
      <c r="L218" s="766"/>
      <c r="M218" s="766"/>
      <c r="N218" s="766"/>
      <c r="O218" s="766"/>
      <c r="P218" s="766"/>
      <c r="Q218" s="766"/>
      <c r="R218" s="766"/>
      <c r="S218" s="766"/>
      <c r="T218" s="766"/>
      <c r="U218" s="766"/>
      <c r="V218" s="766"/>
      <c r="W218" s="766"/>
      <c r="X218" s="766"/>
      <c r="Y218" s="766"/>
      <c r="Z218" s="766"/>
      <c r="AA218" s="766"/>
      <c r="AB218" s="766"/>
      <c r="AC218" s="766"/>
      <c r="AD218" s="766"/>
      <c r="AE218" s="766"/>
      <c r="AF218" s="766"/>
      <c r="AG218" s="766"/>
      <c r="AH218" s="766"/>
      <c r="AI218" s="766"/>
      <c r="AJ218" s="766"/>
      <c r="AK218" s="766"/>
      <c r="AL218" s="766"/>
      <c r="AM218" s="766"/>
      <c r="AN218" s="766"/>
      <c r="AO218" s="766"/>
      <c r="AP218" s="766"/>
      <c r="AQ218" s="766"/>
      <c r="AR218" s="766"/>
      <c r="AS218" s="766"/>
      <c r="AT218" s="128"/>
    </row>
    <row r="219" spans="1:46" ht="12.95" customHeight="1" x14ac:dyDescent="0.15">
      <c r="A219" s="15"/>
      <c r="B219" s="15"/>
      <c r="C219" s="766" t="str">
        <f>IF(ISBLANK('確認(2～6面)'!C216),"",'確認(2～6面)'!C216)</f>
        <v/>
      </c>
      <c r="D219" s="766"/>
      <c r="E219" s="766"/>
      <c r="F219" s="766"/>
      <c r="G219" s="766"/>
      <c r="H219" s="766"/>
      <c r="I219" s="766"/>
      <c r="J219" s="766"/>
      <c r="K219" s="766"/>
      <c r="L219" s="766"/>
      <c r="M219" s="766"/>
      <c r="N219" s="766"/>
      <c r="O219" s="766"/>
      <c r="P219" s="766"/>
      <c r="Q219" s="766"/>
      <c r="R219" s="766"/>
      <c r="S219" s="766"/>
      <c r="T219" s="766"/>
      <c r="U219" s="766"/>
      <c r="V219" s="766"/>
      <c r="W219" s="766"/>
      <c r="X219" s="766"/>
      <c r="Y219" s="766"/>
      <c r="Z219" s="766"/>
      <c r="AA219" s="766"/>
      <c r="AB219" s="766"/>
      <c r="AC219" s="766"/>
      <c r="AD219" s="766"/>
      <c r="AE219" s="766"/>
      <c r="AF219" s="766"/>
      <c r="AG219" s="766"/>
      <c r="AH219" s="766"/>
      <c r="AI219" s="766"/>
      <c r="AJ219" s="766"/>
      <c r="AK219" s="766"/>
      <c r="AL219" s="766"/>
      <c r="AM219" s="766"/>
      <c r="AN219" s="766"/>
      <c r="AO219" s="766"/>
      <c r="AP219" s="766"/>
      <c r="AQ219" s="766"/>
      <c r="AR219" s="766"/>
      <c r="AS219" s="766"/>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5" t="s">
        <v>373</v>
      </c>
      <c r="B222" s="745"/>
      <c r="C222" s="745"/>
      <c r="D222" s="745"/>
      <c r="E222" s="745"/>
      <c r="F222" s="745"/>
      <c r="G222" s="745"/>
      <c r="H222" s="745"/>
      <c r="I222" s="745"/>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5" t="s">
        <v>374</v>
      </c>
      <c r="C223" s="745"/>
      <c r="D223" s="745"/>
      <c r="E223" s="745"/>
      <c r="F223" s="745"/>
      <c r="G223" s="745"/>
      <c r="H223" s="745"/>
      <c r="I223" s="745"/>
      <c r="J223" s="745"/>
      <c r="K223" s="745"/>
      <c r="L223" s="745"/>
      <c r="M223" s="745"/>
      <c r="N223" s="745"/>
      <c r="O223" s="745"/>
      <c r="P223" s="745"/>
      <c r="Q223" s="745"/>
      <c r="R223" s="831" t="str">
        <f>IF(ISBLANK('確認(2～6面)'!R220),"",'確認(2～6面)'!R220)</f>
        <v/>
      </c>
      <c r="S223" s="831"/>
      <c r="T223" s="831"/>
      <c r="U223" s="831"/>
      <c r="V223" s="831"/>
      <c r="W223" s="831"/>
      <c r="X223" s="831"/>
      <c r="Y223" s="831"/>
      <c r="Z223" s="722" t="s">
        <v>375</v>
      </c>
      <c r="AA223" s="722"/>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5" t="s">
        <v>376</v>
      </c>
      <c r="C224" s="745"/>
      <c r="D224" s="745"/>
      <c r="E224" s="745"/>
      <c r="F224" s="745"/>
      <c r="G224" s="745"/>
      <c r="H224" s="745"/>
      <c r="I224" s="745"/>
      <c r="J224" s="745"/>
      <c r="K224" s="745"/>
      <c r="L224" s="745"/>
      <c r="M224" s="745"/>
      <c r="N224" s="745"/>
      <c r="O224" s="745"/>
      <c r="P224" s="745"/>
      <c r="Q224" s="745"/>
      <c r="R224" s="831" t="str">
        <f>IF(ISBLANK('確認(2～6面)'!R221),"",'確認(2～6面)'!R221)</f>
        <v/>
      </c>
      <c r="S224" s="831"/>
      <c r="T224" s="831"/>
      <c r="U224" s="831"/>
      <c r="V224" s="831"/>
      <c r="W224" s="831"/>
      <c r="X224" s="831"/>
      <c r="Y224" s="831"/>
      <c r="Z224" s="722" t="s">
        <v>377</v>
      </c>
      <c r="AA224" s="722"/>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5" t="s">
        <v>378</v>
      </c>
      <c r="B227" s="745"/>
      <c r="C227" s="745"/>
      <c r="D227" s="745"/>
      <c r="E227" s="745"/>
      <c r="F227" s="745"/>
      <c r="G227" s="745"/>
      <c r="H227" s="745"/>
      <c r="I227" s="745"/>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5" t="s">
        <v>379</v>
      </c>
      <c r="C228" s="745"/>
      <c r="D228" s="745"/>
      <c r="E228" s="745"/>
      <c r="F228" s="745"/>
      <c r="G228" s="745"/>
      <c r="H228" s="745"/>
      <c r="I228" s="745"/>
      <c r="J228" s="722" t="s">
        <v>380</v>
      </c>
      <c r="K228" s="722"/>
      <c r="L228" s="256" t="s">
        <v>381</v>
      </c>
      <c r="M228" s="832" t="str">
        <f>IF(ISBLANK('確認(2～6面)'!M225),"",'確認(2～6面)'!M225)</f>
        <v/>
      </c>
      <c r="N228" s="832"/>
      <c r="O228" s="832"/>
      <c r="P228" s="832"/>
      <c r="Q228" s="832"/>
      <c r="R228" s="158" t="s">
        <v>382</v>
      </c>
      <c r="S228" s="256" t="s">
        <v>383</v>
      </c>
      <c r="T228" s="256" t="s">
        <v>381</v>
      </c>
      <c r="U228" s="832" t="str">
        <f>IF(ISBLANK('確認(2～6面)'!U225),"",'確認(2～6面)'!U225)</f>
        <v/>
      </c>
      <c r="V228" s="832"/>
      <c r="W228" s="832"/>
      <c r="X228" s="832"/>
      <c r="Y228" s="832"/>
      <c r="Z228" s="158" t="s">
        <v>382</v>
      </c>
      <c r="AA228" s="256" t="s">
        <v>383</v>
      </c>
      <c r="AB228" s="256" t="s">
        <v>381</v>
      </c>
      <c r="AC228" s="832" t="str">
        <f>IF(ISBLANK('確認(2～6面)'!AC225),"",'確認(2～6面)'!AC225)</f>
        <v/>
      </c>
      <c r="AD228" s="832"/>
      <c r="AE228" s="832"/>
      <c r="AF228" s="832"/>
      <c r="AG228" s="832"/>
      <c r="AH228" s="158" t="s">
        <v>382</v>
      </c>
      <c r="AI228" s="256" t="s">
        <v>383</v>
      </c>
      <c r="AJ228" s="256" t="s">
        <v>381</v>
      </c>
      <c r="AK228" s="832" t="str">
        <f>IF(ISBLANK('確認(2～6面)'!AK225),"",'確認(2～6面)'!AK225)</f>
        <v/>
      </c>
      <c r="AL228" s="832"/>
      <c r="AM228" s="832"/>
      <c r="AN228" s="832"/>
      <c r="AO228" s="832"/>
      <c r="AP228" s="158" t="s">
        <v>382</v>
      </c>
      <c r="AQ228" s="256" t="s">
        <v>383</v>
      </c>
      <c r="AR228" s="722"/>
      <c r="AS228" s="722"/>
      <c r="AT228" s="128"/>
    </row>
    <row r="229" spans="1:46" ht="12.95" customHeight="1" x14ac:dyDescent="0.15">
      <c r="A229" s="131"/>
      <c r="B229" s="131"/>
      <c r="C229" s="131"/>
      <c r="D229" s="131"/>
      <c r="E229" s="131"/>
      <c r="F229" s="131"/>
      <c r="G229" s="131"/>
      <c r="H229" s="131"/>
      <c r="I229" s="131"/>
      <c r="J229" s="722" t="s">
        <v>384</v>
      </c>
      <c r="K229" s="722"/>
      <c r="L229" s="256" t="s">
        <v>381</v>
      </c>
      <c r="M229" s="832" t="str">
        <f>IF(ISBLANK('確認(2～6面)'!M226),"",'確認(2～6面)'!M226)</f>
        <v/>
      </c>
      <c r="N229" s="832"/>
      <c r="O229" s="832"/>
      <c r="P229" s="832"/>
      <c r="Q229" s="832"/>
      <c r="R229" s="158" t="s">
        <v>382</v>
      </c>
      <c r="S229" s="256" t="s">
        <v>383</v>
      </c>
      <c r="T229" s="256" t="s">
        <v>381</v>
      </c>
      <c r="U229" s="832" t="str">
        <f>IF(ISBLANK('確認(2～6面)'!U226),"",'確認(2～6面)'!U226)</f>
        <v/>
      </c>
      <c r="V229" s="832"/>
      <c r="W229" s="832"/>
      <c r="X229" s="832"/>
      <c r="Y229" s="832"/>
      <c r="Z229" s="158" t="s">
        <v>382</v>
      </c>
      <c r="AA229" s="256" t="s">
        <v>383</v>
      </c>
      <c r="AB229" s="256" t="s">
        <v>381</v>
      </c>
      <c r="AC229" s="832" t="str">
        <f>IF(ISBLANK('確認(2～6面)'!AC226),"",'確認(2～6面)'!AC226)</f>
        <v/>
      </c>
      <c r="AD229" s="832"/>
      <c r="AE229" s="832"/>
      <c r="AF229" s="832"/>
      <c r="AG229" s="832"/>
      <c r="AH229" s="158" t="s">
        <v>385</v>
      </c>
      <c r="AI229" s="256" t="s">
        <v>368</v>
      </c>
      <c r="AJ229" s="256" t="s">
        <v>386</v>
      </c>
      <c r="AK229" s="832" t="str">
        <f>IF(ISBLANK('確認(2～6面)'!AK226),"",'確認(2～6面)'!AK226)</f>
        <v/>
      </c>
      <c r="AL229" s="832"/>
      <c r="AM229" s="832"/>
      <c r="AN229" s="832"/>
      <c r="AO229" s="832"/>
      <c r="AP229" s="158" t="s">
        <v>385</v>
      </c>
      <c r="AQ229" s="256" t="s">
        <v>368</v>
      </c>
      <c r="AR229" s="722"/>
      <c r="AS229" s="722"/>
      <c r="AT229" s="128"/>
    </row>
    <row r="230" spans="1:46" ht="12.95" customHeight="1" x14ac:dyDescent="0.15">
      <c r="A230" s="131"/>
      <c r="B230" s="745" t="s">
        <v>387</v>
      </c>
      <c r="C230" s="745"/>
      <c r="D230" s="745"/>
      <c r="E230" s="745"/>
      <c r="F230" s="745"/>
      <c r="G230" s="745"/>
      <c r="H230" s="745"/>
      <c r="I230" s="745"/>
      <c r="J230" s="131"/>
      <c r="K230" s="131"/>
      <c r="L230" s="256" t="s">
        <v>386</v>
      </c>
      <c r="M230" s="833" t="str">
        <f>IF(ISBLANK('確認(2～6面)'!M227),"",'確認(2～6面)'!M227)</f>
        <v/>
      </c>
      <c r="N230" s="833"/>
      <c r="O230" s="833"/>
      <c r="P230" s="833"/>
      <c r="Q230" s="833"/>
      <c r="R230" s="833"/>
      <c r="S230" s="256" t="s">
        <v>368</v>
      </c>
      <c r="T230" s="256" t="s">
        <v>386</v>
      </c>
      <c r="U230" s="833" t="str">
        <f>IF(ISBLANK('確認(2～6面)'!U227),"",'確認(2～6面)'!U227)</f>
        <v/>
      </c>
      <c r="V230" s="833"/>
      <c r="W230" s="833"/>
      <c r="X230" s="833"/>
      <c r="Y230" s="833"/>
      <c r="Z230" s="833"/>
      <c r="AA230" s="256" t="s">
        <v>368</v>
      </c>
      <c r="AB230" s="256" t="s">
        <v>386</v>
      </c>
      <c r="AC230" s="833" t="str">
        <f>IF(ISBLANK('確認(2～6面)'!AC227),"",'確認(2～6面)'!AC227)</f>
        <v/>
      </c>
      <c r="AD230" s="833"/>
      <c r="AE230" s="833"/>
      <c r="AF230" s="833"/>
      <c r="AG230" s="833"/>
      <c r="AH230" s="833"/>
      <c r="AI230" s="256" t="s">
        <v>368</v>
      </c>
      <c r="AJ230" s="256" t="s">
        <v>386</v>
      </c>
      <c r="AK230" s="833" t="str">
        <f>IF(ISBLANK('確認(2～6面)'!AK227),"",'確認(2～6面)'!AK227)</f>
        <v/>
      </c>
      <c r="AL230" s="833"/>
      <c r="AM230" s="833"/>
      <c r="AN230" s="833"/>
      <c r="AO230" s="833"/>
      <c r="AP230" s="833"/>
      <c r="AQ230" s="256" t="s">
        <v>368</v>
      </c>
      <c r="AR230" s="256"/>
      <c r="AS230" s="256"/>
      <c r="AT230" s="128"/>
    </row>
    <row r="231" spans="1:46" ht="12.95" customHeight="1" x14ac:dyDescent="0.15">
      <c r="A231" s="131"/>
      <c r="B231" s="672" t="s">
        <v>388</v>
      </c>
      <c r="C231" s="672"/>
      <c r="D231" s="672"/>
      <c r="E231" s="672"/>
      <c r="F231" s="672"/>
      <c r="G231" s="672"/>
      <c r="H231" s="672"/>
      <c r="I231" s="672"/>
      <c r="J231" s="672"/>
      <c r="K231" s="672"/>
      <c r="L231" s="672"/>
      <c r="M231" s="672"/>
      <c r="N231" s="672"/>
      <c r="O231" s="672"/>
      <c r="P231" s="672"/>
      <c r="Q231" s="672"/>
      <c r="R231" s="672"/>
      <c r="S231" s="672"/>
      <c r="T231" s="672"/>
      <c r="U231" s="672"/>
      <c r="V231" s="672"/>
      <c r="W231" s="672"/>
      <c r="X231" s="672"/>
      <c r="Y231" s="672"/>
      <c r="Z231" s="672"/>
      <c r="AA231" s="672"/>
      <c r="AB231" s="672"/>
      <c r="AC231" s="672"/>
      <c r="AD231" s="672"/>
      <c r="AE231" s="672"/>
      <c r="AF231" s="672"/>
      <c r="AG231" s="672"/>
      <c r="AH231" s="672"/>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34" t="str">
        <f>IF(ISBLANK('確認(2～6面)'!M229),"",'確認(2～6面)'!M229)</f>
        <v/>
      </c>
      <c r="N232" s="834"/>
      <c r="O232" s="834"/>
      <c r="P232" s="834"/>
      <c r="Q232" s="834"/>
      <c r="R232" s="131" t="s">
        <v>389</v>
      </c>
      <c r="S232" s="256" t="s">
        <v>368</v>
      </c>
      <c r="T232" s="256" t="s">
        <v>386</v>
      </c>
      <c r="U232" s="834" t="str">
        <f>IF(ISBLANK('確認(2～6面)'!U229),"",'確認(2～6面)'!U229)</f>
        <v/>
      </c>
      <c r="V232" s="834"/>
      <c r="W232" s="834"/>
      <c r="X232" s="834"/>
      <c r="Y232" s="834"/>
      <c r="Z232" s="131" t="s">
        <v>389</v>
      </c>
      <c r="AA232" s="256" t="s">
        <v>368</v>
      </c>
      <c r="AB232" s="256" t="s">
        <v>386</v>
      </c>
      <c r="AC232" s="834" t="str">
        <f>IF(ISBLANK('確認(2～6面)'!AC229),"",'確認(2～6面)'!AC229)</f>
        <v/>
      </c>
      <c r="AD232" s="834"/>
      <c r="AE232" s="834"/>
      <c r="AF232" s="834"/>
      <c r="AG232" s="834"/>
      <c r="AH232" s="131" t="s">
        <v>389</v>
      </c>
      <c r="AI232" s="256" t="s">
        <v>368</v>
      </c>
      <c r="AJ232" s="256" t="s">
        <v>386</v>
      </c>
      <c r="AK232" s="834" t="str">
        <f>IF(ISBLANK('確認(2～6面)'!AK229),"",'確認(2～6面)'!AK229)</f>
        <v/>
      </c>
      <c r="AL232" s="834"/>
      <c r="AM232" s="834"/>
      <c r="AN232" s="834"/>
      <c r="AO232" s="834"/>
      <c r="AP232" s="131" t="s">
        <v>389</v>
      </c>
      <c r="AQ232" s="256" t="s">
        <v>368</v>
      </c>
      <c r="AR232" s="722"/>
      <c r="AS232" s="722"/>
      <c r="AT232" s="128"/>
    </row>
    <row r="233" spans="1:46" ht="12.95" customHeight="1" x14ac:dyDescent="0.15">
      <c r="A233" s="131"/>
      <c r="B233" s="672" t="s">
        <v>390</v>
      </c>
      <c r="C233" s="672"/>
      <c r="D233" s="672"/>
      <c r="E233" s="672"/>
      <c r="F233" s="672"/>
      <c r="G233" s="672"/>
      <c r="H233" s="672"/>
      <c r="I233" s="672"/>
      <c r="J233" s="672"/>
      <c r="K233" s="672"/>
      <c r="L233" s="672"/>
      <c r="M233" s="672"/>
      <c r="N233" s="672"/>
      <c r="O233" s="672"/>
      <c r="P233" s="672"/>
      <c r="Q233" s="672"/>
      <c r="R233" s="672"/>
      <c r="S233" s="672"/>
      <c r="T233" s="672"/>
      <c r="U233" s="672"/>
      <c r="V233" s="672"/>
      <c r="W233" s="672"/>
      <c r="X233" s="672"/>
      <c r="Y233" s="672"/>
      <c r="Z233" s="672"/>
      <c r="AA233" s="672"/>
      <c r="AB233" s="672"/>
      <c r="AC233" s="672"/>
      <c r="AD233" s="672"/>
      <c r="AE233" s="672"/>
      <c r="AF233" s="672"/>
      <c r="AG233" s="672"/>
      <c r="AH233" s="672"/>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34" t="str">
        <f>IF(ISBLANK('確認(2～6面)'!M231),"",'確認(2～6面)'!M231)</f>
        <v/>
      </c>
      <c r="N234" s="834"/>
      <c r="O234" s="834"/>
      <c r="P234" s="834"/>
      <c r="Q234" s="834"/>
      <c r="R234" s="131" t="s">
        <v>389</v>
      </c>
      <c r="S234" s="256" t="s">
        <v>368</v>
      </c>
      <c r="T234" s="256" t="s">
        <v>386</v>
      </c>
      <c r="U234" s="834" t="str">
        <f>IF(ISBLANK('確認(2～6面)'!U231),"",'確認(2～6面)'!U231)</f>
        <v/>
      </c>
      <c r="V234" s="834"/>
      <c r="W234" s="834"/>
      <c r="X234" s="834"/>
      <c r="Y234" s="834"/>
      <c r="Z234" s="131" t="s">
        <v>389</v>
      </c>
      <c r="AA234" s="256" t="s">
        <v>368</v>
      </c>
      <c r="AB234" s="256" t="s">
        <v>386</v>
      </c>
      <c r="AC234" s="834" t="str">
        <f>IF(ISBLANK('確認(2～6面)'!AC231),"",'確認(2～6面)'!AC231)</f>
        <v/>
      </c>
      <c r="AD234" s="834"/>
      <c r="AE234" s="834"/>
      <c r="AF234" s="834"/>
      <c r="AG234" s="834"/>
      <c r="AH234" s="131" t="s">
        <v>389</v>
      </c>
      <c r="AI234" s="256" t="s">
        <v>368</v>
      </c>
      <c r="AJ234" s="256" t="s">
        <v>386</v>
      </c>
      <c r="AK234" s="834" t="str">
        <f>IF(ISBLANK('確認(2～6面)'!AK231),"",'確認(2～6面)'!AK231)</f>
        <v/>
      </c>
      <c r="AL234" s="834"/>
      <c r="AM234" s="834"/>
      <c r="AN234" s="834"/>
      <c r="AO234" s="834"/>
      <c r="AP234" s="131" t="s">
        <v>389</v>
      </c>
      <c r="AQ234" s="256" t="s">
        <v>368</v>
      </c>
      <c r="AR234" s="722"/>
      <c r="AS234" s="722"/>
      <c r="AT234" s="128"/>
    </row>
    <row r="235" spans="1:46" ht="12.95" customHeight="1" x14ac:dyDescent="0.15">
      <c r="A235" s="131"/>
      <c r="B235" s="745" t="s">
        <v>391</v>
      </c>
      <c r="C235" s="745"/>
      <c r="D235" s="745"/>
      <c r="E235" s="745"/>
      <c r="F235" s="745"/>
      <c r="G235" s="745"/>
      <c r="H235" s="745"/>
      <c r="I235" s="745"/>
      <c r="J235" s="745"/>
      <c r="K235" s="745"/>
      <c r="L235" s="745"/>
      <c r="M235" s="745"/>
      <c r="N235" s="745"/>
      <c r="O235" s="745"/>
      <c r="P235" s="722" t="s">
        <v>392</v>
      </c>
      <c r="Q235" s="722"/>
      <c r="R235" s="834" t="str">
        <f>IF(ISBLANK('確認(2～6面)'!R232),"",'確認(2～6面)'!R232)</f>
        <v/>
      </c>
      <c r="S235" s="834"/>
      <c r="T235" s="834"/>
      <c r="U235" s="834"/>
      <c r="V235" s="834"/>
      <c r="W235" s="834"/>
      <c r="X235" s="834"/>
      <c r="Y235" s="834"/>
      <c r="Z235" s="722" t="s">
        <v>96</v>
      </c>
      <c r="AA235" s="722"/>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22" t="s">
        <v>393</v>
      </c>
      <c r="Q236" s="722"/>
      <c r="R236" s="834" t="str">
        <f>IF(ISBLANK('確認(2～6面)'!R233),"",'確認(2～6面)'!R233)</f>
        <v/>
      </c>
      <c r="S236" s="834"/>
      <c r="T236" s="834"/>
      <c r="U236" s="834"/>
      <c r="V236" s="834"/>
      <c r="W236" s="834"/>
      <c r="X236" s="834"/>
      <c r="Y236" s="834"/>
      <c r="Z236" s="722" t="s">
        <v>96</v>
      </c>
      <c r="AA236" s="722"/>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5" t="s">
        <v>394</v>
      </c>
      <c r="C237" s="835"/>
      <c r="D237" s="835"/>
      <c r="E237" s="835"/>
      <c r="F237" s="835"/>
      <c r="G237" s="835"/>
      <c r="H237" s="835"/>
      <c r="I237" s="835"/>
      <c r="J237" s="835"/>
      <c r="K237" s="835"/>
      <c r="L237" s="835"/>
      <c r="M237" s="835"/>
      <c r="N237" s="835"/>
      <c r="O237" s="835"/>
      <c r="P237" s="835"/>
      <c r="Q237" s="835"/>
      <c r="R237" s="835"/>
      <c r="S237" s="835"/>
      <c r="T237" s="835"/>
      <c r="U237" s="835"/>
      <c r="V237" s="835"/>
      <c r="W237" s="835"/>
      <c r="X237" s="835"/>
      <c r="Y237" s="835"/>
      <c r="Z237" s="835"/>
      <c r="AA237" s="835"/>
      <c r="AB237" s="835"/>
      <c r="AC237" s="835"/>
      <c r="AD237" s="836" t="str">
        <f>IF(ISBLANK('確認(2～6面)'!AD234),"",'確認(2～6面)'!AD234)</f>
        <v/>
      </c>
      <c r="AE237" s="836"/>
      <c r="AF237" s="836"/>
      <c r="AG237" s="836"/>
      <c r="AH237" s="836"/>
      <c r="AI237" s="836"/>
      <c r="AJ237" s="722" t="s">
        <v>389</v>
      </c>
      <c r="AK237" s="722"/>
      <c r="AL237" s="131"/>
      <c r="AM237" s="131"/>
      <c r="AN237" s="131"/>
      <c r="AO237" s="131"/>
      <c r="AP237" s="131"/>
      <c r="AQ237" s="131"/>
      <c r="AR237" s="131"/>
      <c r="AS237" s="131"/>
      <c r="AT237" s="128"/>
    </row>
    <row r="238" spans="1:46" ht="12.95" customHeight="1" x14ac:dyDescent="0.15">
      <c r="A238" s="131"/>
      <c r="B238" s="837" t="s">
        <v>395</v>
      </c>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6" t="str">
        <f>IF(ISBLANK('確認(2～6面)'!AD235),"",'確認(2～6面)'!AD235)</f>
        <v/>
      </c>
      <c r="AE238" s="836"/>
      <c r="AF238" s="836"/>
      <c r="AG238" s="836"/>
      <c r="AH238" s="836"/>
      <c r="AI238" s="836"/>
      <c r="AJ238" s="722" t="s">
        <v>389</v>
      </c>
      <c r="AK238" s="722"/>
      <c r="AL238" s="131"/>
      <c r="AM238" s="131"/>
      <c r="AN238" s="131"/>
      <c r="AO238" s="131"/>
      <c r="AP238" s="131"/>
      <c r="AQ238" s="131"/>
      <c r="AR238" s="131"/>
      <c r="AS238" s="131"/>
      <c r="AT238" s="128"/>
    </row>
    <row r="239" spans="1:46" ht="12.95" customHeight="1" x14ac:dyDescent="0.15">
      <c r="A239" s="131"/>
      <c r="B239" s="672" t="s">
        <v>105</v>
      </c>
      <c r="C239" s="672"/>
      <c r="D239" s="672"/>
      <c r="E239" s="672"/>
      <c r="F239" s="672"/>
      <c r="G239" s="672"/>
      <c r="H239" s="672"/>
      <c r="I239" s="672"/>
      <c r="J239" s="830" t="str">
        <f>IF(ISBLANK('確認(2～6面)'!J236),"",'確認(2～6面)'!J236)</f>
        <v/>
      </c>
      <c r="K239" s="830"/>
      <c r="L239" s="830"/>
      <c r="M239" s="830"/>
      <c r="N239" s="830"/>
      <c r="O239" s="830"/>
      <c r="P239" s="830"/>
      <c r="Q239" s="830"/>
      <c r="R239" s="830"/>
      <c r="S239" s="830"/>
      <c r="T239" s="830"/>
      <c r="U239" s="830"/>
      <c r="V239" s="830"/>
      <c r="W239" s="830"/>
      <c r="X239" s="830"/>
      <c r="Y239" s="830"/>
      <c r="Z239" s="830"/>
      <c r="AA239" s="830"/>
      <c r="AB239" s="830"/>
      <c r="AC239" s="830"/>
      <c r="AD239" s="830"/>
      <c r="AE239" s="830"/>
      <c r="AF239" s="830"/>
      <c r="AG239" s="830"/>
      <c r="AH239" s="830"/>
      <c r="AI239" s="830"/>
      <c r="AJ239" s="830"/>
      <c r="AK239" s="830"/>
      <c r="AL239" s="830"/>
      <c r="AM239" s="830"/>
      <c r="AN239" s="830"/>
      <c r="AO239" s="830"/>
      <c r="AP239" s="830"/>
      <c r="AQ239" s="830"/>
      <c r="AR239" s="830"/>
      <c r="AS239" s="830"/>
      <c r="AT239" s="128"/>
    </row>
    <row r="240" spans="1:46" ht="12.95" customHeight="1" x14ac:dyDescent="0.15">
      <c r="A240" s="131"/>
      <c r="B240" s="131"/>
      <c r="C240" s="131"/>
      <c r="D240" s="131"/>
      <c r="E240" s="131"/>
      <c r="F240" s="131"/>
      <c r="G240" s="131"/>
      <c r="H240" s="131"/>
      <c r="I240" s="131"/>
      <c r="J240" s="830" t="str">
        <f>IF(ISBLANK('確認(2～6面)'!J237),"",'確認(2～6面)'!J237)</f>
        <v/>
      </c>
      <c r="K240" s="830"/>
      <c r="L240" s="830"/>
      <c r="M240" s="830"/>
      <c r="N240" s="830"/>
      <c r="O240" s="830"/>
      <c r="P240" s="830"/>
      <c r="Q240" s="830"/>
      <c r="R240" s="830"/>
      <c r="S240" s="830"/>
      <c r="T240" s="830"/>
      <c r="U240" s="830"/>
      <c r="V240" s="830"/>
      <c r="W240" s="830"/>
      <c r="X240" s="830"/>
      <c r="Y240" s="830"/>
      <c r="Z240" s="830"/>
      <c r="AA240" s="830"/>
      <c r="AB240" s="830"/>
      <c r="AC240" s="830"/>
      <c r="AD240" s="830"/>
      <c r="AE240" s="830"/>
      <c r="AF240" s="830"/>
      <c r="AG240" s="830"/>
      <c r="AH240" s="830"/>
      <c r="AI240" s="830"/>
      <c r="AJ240" s="830"/>
      <c r="AK240" s="830"/>
      <c r="AL240" s="830"/>
      <c r="AM240" s="830"/>
      <c r="AN240" s="830"/>
      <c r="AO240" s="830"/>
      <c r="AP240" s="830"/>
      <c r="AQ240" s="830"/>
      <c r="AR240" s="830"/>
      <c r="AS240" s="830"/>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5" t="s">
        <v>396</v>
      </c>
      <c r="B243" s="745"/>
      <c r="C243" s="745"/>
      <c r="D243" s="745"/>
      <c r="E243" s="745"/>
      <c r="F243" s="745"/>
      <c r="G243" s="745"/>
      <c r="H243" s="745"/>
      <c r="I243" s="745"/>
      <c r="J243" s="256" t="s">
        <v>386</v>
      </c>
      <c r="K243" s="722" t="s">
        <v>107</v>
      </c>
      <c r="L243" s="722"/>
      <c r="M243" s="722"/>
      <c r="N243" s="672" t="str">
        <f>IF(ISBLANK('確認(2～6面)'!N240),"",'確認(2～6面)'!N240)</f>
        <v/>
      </c>
      <c r="O243" s="672"/>
      <c r="P243" s="672"/>
      <c r="Q243" s="672"/>
      <c r="R243" s="672"/>
      <c r="S243" s="672"/>
      <c r="T243" s="672"/>
      <c r="U243" s="672"/>
      <c r="V243" s="672"/>
      <c r="W243" s="672"/>
      <c r="X243" s="672"/>
      <c r="Y243" s="672"/>
      <c r="Z243" s="672"/>
      <c r="AA243" s="672"/>
      <c r="AB243" s="672"/>
      <c r="AC243" s="672"/>
      <c r="AD243" s="672"/>
      <c r="AE243" s="672"/>
      <c r="AF243" s="672"/>
      <c r="AG243" s="672"/>
      <c r="AH243" s="672"/>
      <c r="AI243" s="672"/>
      <c r="AJ243" s="672"/>
      <c r="AK243" s="672"/>
      <c r="AL243" s="672"/>
      <c r="AM243" s="672"/>
      <c r="AN243" s="672"/>
      <c r="AO243" s="672"/>
      <c r="AP243" s="672"/>
      <c r="AQ243" s="672"/>
      <c r="AR243" s="672"/>
      <c r="AS243" s="672"/>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5" t="s">
        <v>397</v>
      </c>
      <c r="B246" s="745"/>
      <c r="C246" s="745"/>
      <c r="D246" s="745"/>
      <c r="E246" s="745"/>
      <c r="F246" s="745"/>
      <c r="G246" s="745"/>
      <c r="H246" s="745"/>
      <c r="I246" s="745"/>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72" t="s">
        <v>109</v>
      </c>
      <c r="E247" s="672"/>
      <c r="F247" s="672"/>
      <c r="G247" s="672"/>
      <c r="H247" s="261" t="str">
        <f>'確認(2～6面)'!H244</f>
        <v>□</v>
      </c>
      <c r="I247" s="672" t="s">
        <v>110</v>
      </c>
      <c r="J247" s="672"/>
      <c r="K247" s="672"/>
      <c r="L247" s="672"/>
      <c r="M247" s="261" t="str">
        <f>'確認(2～6面)'!M244</f>
        <v>□</v>
      </c>
      <c r="N247" s="672" t="s">
        <v>111</v>
      </c>
      <c r="O247" s="672"/>
      <c r="P247" s="672"/>
      <c r="Q247" s="672"/>
      <c r="R247" s="261" t="str">
        <f>'確認(2～6面)'!R244</f>
        <v>□</v>
      </c>
      <c r="S247" s="838" t="s">
        <v>112</v>
      </c>
      <c r="T247" s="838"/>
      <c r="U247" s="838"/>
      <c r="V247" s="838"/>
      <c r="W247" s="262" t="str">
        <f>'確認(2～6面)'!W244</f>
        <v>□</v>
      </c>
      <c r="X247" s="672" t="s">
        <v>113</v>
      </c>
      <c r="Y247" s="672"/>
      <c r="Z247" s="672"/>
      <c r="AA247" s="672"/>
      <c r="AB247" s="672"/>
      <c r="AC247" s="261" t="str">
        <f>'確認(2～6面)'!AC244</f>
        <v>□</v>
      </c>
      <c r="AD247" s="672" t="s">
        <v>114</v>
      </c>
      <c r="AE247" s="672"/>
      <c r="AF247" s="672"/>
      <c r="AG247" s="672"/>
      <c r="AH247" s="672"/>
      <c r="AI247" s="672"/>
      <c r="AJ247" s="672"/>
      <c r="AK247" s="261" t="str">
        <f>'確認(2～6面)'!AK244</f>
        <v>□</v>
      </c>
      <c r="AL247" s="672" t="s">
        <v>115</v>
      </c>
      <c r="AM247" s="672"/>
      <c r="AN247" s="672"/>
      <c r="AO247" s="672"/>
      <c r="AP247" s="672"/>
      <c r="AQ247" s="672"/>
      <c r="AR247" s="672"/>
      <c r="AS247" s="672"/>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5" t="s">
        <v>398</v>
      </c>
      <c r="B250" s="745"/>
      <c r="C250" s="745"/>
      <c r="D250" s="745"/>
      <c r="E250" s="745"/>
      <c r="F250" s="745"/>
      <c r="G250" s="745"/>
      <c r="H250" s="745"/>
      <c r="I250" s="745"/>
      <c r="J250" s="131"/>
      <c r="K250" s="131"/>
      <c r="L250" s="131"/>
      <c r="M250" s="256"/>
      <c r="N250" s="256" t="s">
        <v>399</v>
      </c>
      <c r="O250" s="722" t="s">
        <v>117</v>
      </c>
      <c r="P250" s="722"/>
      <c r="Q250" s="722"/>
      <c r="R250" s="722"/>
      <c r="S250" s="722"/>
      <c r="T250" s="722"/>
      <c r="U250" s="722"/>
      <c r="V250" s="722"/>
      <c r="W250" s="256" t="s">
        <v>400</v>
      </c>
      <c r="X250" s="256" t="s">
        <v>399</v>
      </c>
      <c r="Y250" s="722" t="s">
        <v>118</v>
      </c>
      <c r="Z250" s="722"/>
      <c r="AA250" s="722"/>
      <c r="AB250" s="722"/>
      <c r="AC250" s="722"/>
      <c r="AD250" s="722"/>
      <c r="AE250" s="722"/>
      <c r="AF250" s="722"/>
      <c r="AG250" s="256" t="s">
        <v>400</v>
      </c>
      <c r="AH250" s="256" t="s">
        <v>399</v>
      </c>
      <c r="AI250" s="722" t="s">
        <v>119</v>
      </c>
      <c r="AJ250" s="722"/>
      <c r="AK250" s="722"/>
      <c r="AL250" s="722"/>
      <c r="AM250" s="722"/>
      <c r="AN250" s="722"/>
      <c r="AO250" s="722"/>
      <c r="AP250" s="722"/>
      <c r="AQ250" s="256" t="s">
        <v>400</v>
      </c>
      <c r="AR250" s="131"/>
      <c r="AS250" s="131"/>
      <c r="AT250" s="128"/>
    </row>
    <row r="251" spans="1:46" ht="12.95" customHeight="1" x14ac:dyDescent="0.15">
      <c r="A251" s="24"/>
      <c r="B251" s="745" t="s">
        <v>2623</v>
      </c>
      <c r="C251" s="745"/>
      <c r="D251" s="745"/>
      <c r="E251" s="745"/>
      <c r="F251" s="745"/>
      <c r="G251" s="745"/>
      <c r="H251" s="745"/>
      <c r="I251" s="745"/>
      <c r="J251" s="131"/>
      <c r="K251" s="131"/>
      <c r="L251" s="131"/>
      <c r="M251" s="256"/>
      <c r="N251" s="256" t="s">
        <v>381</v>
      </c>
      <c r="O251" s="834" t="str">
        <f>IF(ISBLANK('確認(2～6面)'!O248),"",'確認(2～6面)'!O248)</f>
        <v/>
      </c>
      <c r="P251" s="834"/>
      <c r="Q251" s="834"/>
      <c r="R251" s="834"/>
      <c r="S251" s="834"/>
      <c r="T251" s="834"/>
      <c r="U251" s="834"/>
      <c r="V251" s="158" t="s">
        <v>382</v>
      </c>
      <c r="W251" s="256" t="s">
        <v>368</v>
      </c>
      <c r="X251" s="256" t="s">
        <v>381</v>
      </c>
      <c r="Y251" s="834" t="str">
        <f>IF(ISBLANK('確認(2～6面)'!Y248),"",'確認(2～6面)'!Y248)</f>
        <v/>
      </c>
      <c r="Z251" s="834"/>
      <c r="AA251" s="834"/>
      <c r="AB251" s="834"/>
      <c r="AC251" s="834"/>
      <c r="AD251" s="834"/>
      <c r="AE251" s="834"/>
      <c r="AF251" s="158" t="s">
        <v>382</v>
      </c>
      <c r="AG251" s="256" t="s">
        <v>368</v>
      </c>
      <c r="AH251" s="256" t="s">
        <v>381</v>
      </c>
      <c r="AI251" s="834" t="str">
        <f>IF(ISBLANK('確認(2～6面)'!AI248),"",'確認(2～6面)'!AI248)</f>
        <v/>
      </c>
      <c r="AJ251" s="834"/>
      <c r="AK251" s="834"/>
      <c r="AL251" s="834"/>
      <c r="AM251" s="834"/>
      <c r="AN251" s="834"/>
      <c r="AO251" s="834"/>
      <c r="AP251" s="158" t="s">
        <v>382</v>
      </c>
      <c r="AQ251" s="256" t="s">
        <v>368</v>
      </c>
      <c r="AR251" s="131"/>
      <c r="AS251" s="131"/>
      <c r="AT251" s="128"/>
    </row>
    <row r="252" spans="1:46" ht="12.95" customHeight="1" x14ac:dyDescent="0.15">
      <c r="A252" s="131"/>
      <c r="B252" s="745" t="s">
        <v>2624</v>
      </c>
      <c r="C252" s="745"/>
      <c r="D252" s="745"/>
      <c r="E252" s="745"/>
      <c r="F252" s="745"/>
      <c r="G252" s="745"/>
      <c r="H252" s="745"/>
      <c r="I252" s="745"/>
      <c r="J252" s="745"/>
      <c r="K252" s="745"/>
      <c r="L252" s="745"/>
      <c r="M252" s="745"/>
      <c r="N252" s="256" t="s">
        <v>399</v>
      </c>
      <c r="O252" s="834" t="str">
        <f>IF(ISBLANK('確認(2～6面)'!O249),"",'確認(2～6面)'!O249)</f>
        <v/>
      </c>
      <c r="P252" s="834"/>
      <c r="Q252" s="834"/>
      <c r="R252" s="834"/>
      <c r="S252" s="834"/>
      <c r="T252" s="834"/>
      <c r="U252" s="834"/>
      <c r="V252" s="158" t="s">
        <v>401</v>
      </c>
      <c r="W252" s="256" t="s">
        <v>400</v>
      </c>
      <c r="X252" s="256" t="s">
        <v>399</v>
      </c>
      <c r="Y252" s="834" t="str">
        <f>IF(ISBLANK('確認(2～6面)'!Y249),"",'確認(2～6面)'!Y249)</f>
        <v/>
      </c>
      <c r="Z252" s="834"/>
      <c r="AA252" s="834"/>
      <c r="AB252" s="834"/>
      <c r="AC252" s="834"/>
      <c r="AD252" s="834"/>
      <c r="AE252" s="834"/>
      <c r="AF252" s="158" t="s">
        <v>401</v>
      </c>
      <c r="AG252" s="256" t="s">
        <v>400</v>
      </c>
      <c r="AH252" s="256" t="s">
        <v>399</v>
      </c>
      <c r="AI252" s="834" t="str">
        <f>IF(ISBLANK('確認(2～6面)'!AI249),"",'確認(2～6面)'!AI249)</f>
        <v/>
      </c>
      <c r="AJ252" s="834"/>
      <c r="AK252" s="834"/>
      <c r="AL252" s="834"/>
      <c r="AM252" s="834"/>
      <c r="AN252" s="834"/>
      <c r="AO252" s="834"/>
      <c r="AP252" s="158" t="s">
        <v>401</v>
      </c>
      <c r="AQ252" s="256" t="s">
        <v>400</v>
      </c>
      <c r="AR252" s="722"/>
      <c r="AS252" s="722"/>
      <c r="AT252" s="128"/>
    </row>
    <row r="253" spans="1:46" ht="12.95" customHeight="1" x14ac:dyDescent="0.15">
      <c r="A253" s="131"/>
      <c r="B253" s="745" t="s">
        <v>2626</v>
      </c>
      <c r="C253" s="745"/>
      <c r="D253" s="745"/>
      <c r="E253" s="745"/>
      <c r="F253" s="745"/>
      <c r="G253" s="745"/>
      <c r="H253" s="745"/>
      <c r="I253" s="745"/>
      <c r="J253" s="131"/>
      <c r="K253" s="131"/>
      <c r="L253" s="131"/>
      <c r="M253" s="256"/>
      <c r="N253" s="256"/>
      <c r="O253" s="834" t="str">
        <f>IF(ISBLANK('確認(2～6面)'!O250),"",'確認(2～6面)'!O250)</f>
        <v/>
      </c>
      <c r="P253" s="834"/>
      <c r="Q253" s="834"/>
      <c r="R253" s="834"/>
      <c r="S253" s="834"/>
      <c r="T253" s="834"/>
      <c r="U253" s="834"/>
      <c r="V253" s="131" t="s">
        <v>402</v>
      </c>
      <c r="W253" s="722"/>
      <c r="X253" s="722"/>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5" t="s">
        <v>403</v>
      </c>
      <c r="B256" s="745"/>
      <c r="C256" s="745"/>
      <c r="D256" s="745"/>
      <c r="E256" s="745"/>
      <c r="F256" s="745"/>
      <c r="G256" s="745"/>
      <c r="H256" s="745"/>
      <c r="I256" s="745"/>
      <c r="J256" s="131"/>
      <c r="K256" s="131"/>
      <c r="L256" s="256"/>
      <c r="M256" s="256"/>
      <c r="N256" s="256" t="s">
        <v>399</v>
      </c>
      <c r="O256" s="722" t="s">
        <v>117</v>
      </c>
      <c r="P256" s="722"/>
      <c r="Q256" s="722"/>
      <c r="R256" s="722"/>
      <c r="S256" s="722"/>
      <c r="T256" s="722"/>
      <c r="U256" s="722"/>
      <c r="V256" s="722"/>
      <c r="W256" s="256" t="s">
        <v>400</v>
      </c>
      <c r="X256" s="256" t="s">
        <v>399</v>
      </c>
      <c r="Y256" s="722" t="s">
        <v>118</v>
      </c>
      <c r="Z256" s="722"/>
      <c r="AA256" s="722"/>
      <c r="AB256" s="722"/>
      <c r="AC256" s="722"/>
      <c r="AD256" s="722"/>
      <c r="AE256" s="722"/>
      <c r="AF256" s="722"/>
      <c r="AG256" s="256" t="s">
        <v>400</v>
      </c>
      <c r="AH256" s="256" t="s">
        <v>399</v>
      </c>
      <c r="AI256" s="722" t="s">
        <v>119</v>
      </c>
      <c r="AJ256" s="722"/>
      <c r="AK256" s="722"/>
      <c r="AL256" s="722"/>
      <c r="AM256" s="722"/>
      <c r="AN256" s="722"/>
      <c r="AO256" s="722"/>
      <c r="AP256" s="722"/>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34" t="str">
        <f>IF(ISBLANK('確認(2～6面)'!O254),"",'確認(2～6面)'!O254)</f>
        <v/>
      </c>
      <c r="P257" s="834"/>
      <c r="Q257" s="834"/>
      <c r="R257" s="834"/>
      <c r="S257" s="834"/>
      <c r="T257" s="834"/>
      <c r="U257" s="834"/>
      <c r="V257" s="158" t="s">
        <v>401</v>
      </c>
      <c r="W257" s="256" t="s">
        <v>400</v>
      </c>
      <c r="X257" s="256" t="s">
        <v>399</v>
      </c>
      <c r="Y257" s="834" t="str">
        <f>IF(ISBLANK('確認(2～6面)'!Y254),"",'確認(2～6面)'!Y254)</f>
        <v/>
      </c>
      <c r="Z257" s="834"/>
      <c r="AA257" s="834"/>
      <c r="AB257" s="834"/>
      <c r="AC257" s="834"/>
      <c r="AD257" s="834"/>
      <c r="AE257" s="834"/>
      <c r="AF257" s="158" t="s">
        <v>401</v>
      </c>
      <c r="AG257" s="256" t="s">
        <v>400</v>
      </c>
      <c r="AH257" s="256" t="s">
        <v>399</v>
      </c>
      <c r="AI257" s="834" t="str">
        <f>IF(ISBLANK('確認(2～6面)'!AI254),"",'確認(2～6面)'!AI254)</f>
        <v/>
      </c>
      <c r="AJ257" s="834"/>
      <c r="AK257" s="834"/>
      <c r="AL257" s="834"/>
      <c r="AM257" s="834"/>
      <c r="AN257" s="834"/>
      <c r="AO257" s="834"/>
      <c r="AP257" s="158" t="s">
        <v>401</v>
      </c>
      <c r="AQ257" s="256" t="s">
        <v>400</v>
      </c>
      <c r="AR257" s="722"/>
      <c r="AS257" s="722"/>
      <c r="AT257" s="128"/>
    </row>
    <row r="258" spans="1:46" ht="12.95" customHeight="1" x14ac:dyDescent="0.15">
      <c r="A258" s="131"/>
      <c r="B258" s="33" t="s">
        <v>2086</v>
      </c>
      <c r="C258" s="160"/>
      <c r="D258" s="167"/>
      <c r="E258" s="167"/>
      <c r="F258" s="167"/>
      <c r="G258" s="167"/>
      <c r="H258" s="167"/>
      <c r="I258" s="167"/>
      <c r="J258" s="167"/>
      <c r="K258" s="167"/>
      <c r="L258" s="167"/>
      <c r="M258" s="167"/>
      <c r="N258" s="256" t="s">
        <v>399</v>
      </c>
      <c r="O258" s="834" t="str">
        <f>IF(ISBLANK('確認(2～6面)'!O255),"",'確認(2～6面)'!O255)</f>
        <v/>
      </c>
      <c r="P258" s="834"/>
      <c r="Q258" s="834"/>
      <c r="R258" s="834"/>
      <c r="S258" s="834"/>
      <c r="T258" s="834"/>
      <c r="U258" s="834"/>
      <c r="V258" s="158" t="s">
        <v>401</v>
      </c>
      <c r="W258" s="256" t="s">
        <v>400</v>
      </c>
      <c r="X258" s="256" t="s">
        <v>399</v>
      </c>
      <c r="Y258" s="834" t="str">
        <f>IF(ISBLANK('確認(2～6面)'!Y255),"",'確認(2～6面)'!Y255)</f>
        <v/>
      </c>
      <c r="Z258" s="834"/>
      <c r="AA258" s="834"/>
      <c r="AB258" s="834"/>
      <c r="AC258" s="834"/>
      <c r="AD258" s="834"/>
      <c r="AE258" s="834"/>
      <c r="AF258" s="158" t="s">
        <v>401</v>
      </c>
      <c r="AG258" s="256" t="s">
        <v>400</v>
      </c>
      <c r="AH258" s="256" t="s">
        <v>399</v>
      </c>
      <c r="AI258" s="834" t="str">
        <f>IF(ISBLANK('確認(2～6面)'!AI255),"",'確認(2～6面)'!AI255)</f>
        <v/>
      </c>
      <c r="AJ258" s="834"/>
      <c r="AK258" s="834"/>
      <c r="AL258" s="834"/>
      <c r="AM258" s="834"/>
      <c r="AN258" s="834"/>
      <c r="AO258" s="834"/>
      <c r="AP258" s="158" t="s">
        <v>401</v>
      </c>
      <c r="AQ258" s="256" t="s">
        <v>400</v>
      </c>
      <c r="AR258" s="722"/>
      <c r="AS258" s="722"/>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34" t="str">
        <f>IF(ISBLANK('確認(2～6面)'!O256),"",'確認(2～6面)'!O256)</f>
        <v/>
      </c>
      <c r="P259" s="834"/>
      <c r="Q259" s="834"/>
      <c r="R259" s="834"/>
      <c r="S259" s="834"/>
      <c r="T259" s="834"/>
      <c r="U259" s="834"/>
      <c r="V259" s="158" t="s">
        <v>401</v>
      </c>
      <c r="W259" s="256" t="s">
        <v>400</v>
      </c>
      <c r="X259" s="256" t="s">
        <v>399</v>
      </c>
      <c r="Y259" s="834" t="str">
        <f>IF(ISBLANK('確認(2～6面)'!Y256),"",'確認(2～6面)'!Y256)</f>
        <v/>
      </c>
      <c r="Z259" s="834"/>
      <c r="AA259" s="834"/>
      <c r="AB259" s="834"/>
      <c r="AC259" s="834"/>
      <c r="AD259" s="834"/>
      <c r="AE259" s="834"/>
      <c r="AF259" s="158" t="s">
        <v>401</v>
      </c>
      <c r="AG259" s="256" t="s">
        <v>400</v>
      </c>
      <c r="AH259" s="256" t="s">
        <v>399</v>
      </c>
      <c r="AI259" s="834" t="str">
        <f>IF(ISBLANK('確認(2～6面)'!AI256),"",'確認(2～6面)'!AI256)</f>
        <v/>
      </c>
      <c r="AJ259" s="834"/>
      <c r="AK259" s="834"/>
      <c r="AL259" s="834"/>
      <c r="AM259" s="834"/>
      <c r="AN259" s="834"/>
      <c r="AO259" s="834"/>
      <c r="AP259" s="158" t="s">
        <v>401</v>
      </c>
      <c r="AQ259" s="256" t="s">
        <v>400</v>
      </c>
      <c r="AR259" s="131"/>
      <c r="AS259" s="131"/>
      <c r="AT259" s="128"/>
    </row>
    <row r="260" spans="1:46" ht="12.95" customHeight="1" x14ac:dyDescent="0.15">
      <c r="A260" s="131"/>
      <c r="B260" s="33" t="s">
        <v>2087</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22"/>
      <c r="AS260" s="722"/>
      <c r="AT260" s="128"/>
    </row>
    <row r="261" spans="1:46" ht="12.95" customHeight="1" x14ac:dyDescent="0.15">
      <c r="A261" s="131"/>
      <c r="B261" s="33"/>
      <c r="C261" s="160"/>
      <c r="D261" s="168"/>
      <c r="E261" s="168"/>
      <c r="F261" s="168"/>
      <c r="G261" s="168"/>
      <c r="H261" s="168"/>
      <c r="I261" s="168"/>
      <c r="J261" s="168"/>
      <c r="K261" s="168"/>
      <c r="L261" s="168"/>
      <c r="M261" s="168"/>
      <c r="N261" s="256" t="s">
        <v>399</v>
      </c>
      <c r="O261" s="834" t="str">
        <f>IF(ISBLANK('確認(2～6面)'!O258),"",'確認(2～6面)'!O258)</f>
        <v/>
      </c>
      <c r="P261" s="834"/>
      <c r="Q261" s="834"/>
      <c r="R261" s="834"/>
      <c r="S261" s="834"/>
      <c r="T261" s="834"/>
      <c r="U261" s="834"/>
      <c r="V261" s="158" t="s">
        <v>401</v>
      </c>
      <c r="W261" s="256" t="s">
        <v>400</v>
      </c>
      <c r="X261" s="256" t="s">
        <v>399</v>
      </c>
      <c r="Y261" s="834" t="str">
        <f>IF(ISBLANK('確認(2～6面)'!Y258),"",'確認(2～6面)'!Y258)</f>
        <v/>
      </c>
      <c r="Z261" s="834"/>
      <c r="AA261" s="834"/>
      <c r="AB261" s="834"/>
      <c r="AC261" s="834"/>
      <c r="AD261" s="834"/>
      <c r="AE261" s="834"/>
      <c r="AF261" s="158" t="s">
        <v>401</v>
      </c>
      <c r="AG261" s="256" t="s">
        <v>400</v>
      </c>
      <c r="AH261" s="256" t="s">
        <v>399</v>
      </c>
      <c r="AI261" s="834" t="str">
        <f>IF(ISBLANK('確認(2～6面)'!AI258),"",'確認(2～6面)'!AI258)</f>
        <v/>
      </c>
      <c r="AJ261" s="834"/>
      <c r="AK261" s="834"/>
      <c r="AL261" s="834"/>
      <c r="AM261" s="834"/>
      <c r="AN261" s="834"/>
      <c r="AO261" s="834"/>
      <c r="AP261" s="158" t="s">
        <v>401</v>
      </c>
      <c r="AQ261" s="256" t="s">
        <v>400</v>
      </c>
      <c r="AR261" s="722"/>
      <c r="AS261" s="722"/>
      <c r="AT261" s="128"/>
    </row>
    <row r="262" spans="1:46" ht="12.95" customHeight="1" x14ac:dyDescent="0.15">
      <c r="A262" s="131"/>
      <c r="B262" s="49" t="s">
        <v>2622</v>
      </c>
      <c r="C262" s="49"/>
      <c r="D262" s="168"/>
      <c r="E262" s="168"/>
      <c r="F262" s="168"/>
      <c r="G262" s="168"/>
      <c r="H262" s="168"/>
      <c r="I262" s="168"/>
      <c r="J262" s="168"/>
      <c r="K262" s="168"/>
      <c r="L262" s="168"/>
      <c r="M262" s="168"/>
      <c r="N262" s="256" t="s">
        <v>381</v>
      </c>
      <c r="O262" s="834" t="str">
        <f>IF(ISBLANK('確認(2～6面)'!O259),"",'確認(2～6面)'!O259)</f>
        <v/>
      </c>
      <c r="P262" s="834"/>
      <c r="Q262" s="834"/>
      <c r="R262" s="834"/>
      <c r="S262" s="834"/>
      <c r="T262" s="834"/>
      <c r="U262" s="834"/>
      <c r="V262" s="158" t="s">
        <v>382</v>
      </c>
      <c r="W262" s="256" t="s">
        <v>368</v>
      </c>
      <c r="X262" s="256" t="s">
        <v>381</v>
      </c>
      <c r="Y262" s="834" t="str">
        <f>IF(ISBLANK('確認(2～6面)'!Y259),"",'確認(2～6面)'!Y259)</f>
        <v/>
      </c>
      <c r="Z262" s="834"/>
      <c r="AA262" s="834"/>
      <c r="AB262" s="834"/>
      <c r="AC262" s="834"/>
      <c r="AD262" s="834"/>
      <c r="AE262" s="834"/>
      <c r="AF262" s="158" t="s">
        <v>382</v>
      </c>
      <c r="AG262" s="256" t="s">
        <v>368</v>
      </c>
      <c r="AH262" s="256" t="s">
        <v>381</v>
      </c>
      <c r="AI262" s="834" t="str">
        <f>IF(ISBLANK('確認(2～6面)'!AI259),"",'確認(2～6面)'!AI259)</f>
        <v/>
      </c>
      <c r="AJ262" s="834"/>
      <c r="AK262" s="834"/>
      <c r="AL262" s="834"/>
      <c r="AM262" s="834"/>
      <c r="AN262" s="834"/>
      <c r="AO262" s="834"/>
      <c r="AP262" s="158" t="s">
        <v>382</v>
      </c>
      <c r="AQ262" s="256" t="s">
        <v>368</v>
      </c>
      <c r="AR262" s="256"/>
      <c r="AS262" s="256"/>
      <c r="AT262" s="128"/>
    </row>
    <row r="263" spans="1:46" ht="12.95" customHeight="1" x14ac:dyDescent="0.15">
      <c r="A263" s="131"/>
      <c r="B263" s="49" t="s">
        <v>2611</v>
      </c>
      <c r="C263" s="49"/>
      <c r="D263" s="168"/>
      <c r="E263" s="168"/>
      <c r="F263" s="168"/>
      <c r="G263" s="168"/>
      <c r="H263" s="168"/>
      <c r="I263" s="168"/>
      <c r="J263" s="168"/>
      <c r="K263" s="168"/>
      <c r="L263" s="168"/>
      <c r="M263" s="168"/>
      <c r="N263" s="256" t="s">
        <v>399</v>
      </c>
      <c r="O263" s="834" t="str">
        <f>IF(ISBLANK('確認(2～6面)'!O260),"",'確認(2～6面)'!O260)</f>
        <v/>
      </c>
      <c r="P263" s="834"/>
      <c r="Q263" s="834"/>
      <c r="R263" s="834"/>
      <c r="S263" s="834"/>
      <c r="T263" s="834"/>
      <c r="U263" s="834"/>
      <c r="V263" s="158" t="s">
        <v>401</v>
      </c>
      <c r="W263" s="256" t="s">
        <v>400</v>
      </c>
      <c r="X263" s="256" t="s">
        <v>399</v>
      </c>
      <c r="Y263" s="834" t="str">
        <f>IF(ISBLANK('確認(2～6面)'!Y260),"",'確認(2～6面)'!Y260)</f>
        <v/>
      </c>
      <c r="Z263" s="834"/>
      <c r="AA263" s="834"/>
      <c r="AB263" s="834"/>
      <c r="AC263" s="834"/>
      <c r="AD263" s="834"/>
      <c r="AE263" s="834"/>
      <c r="AF263" s="158" t="s">
        <v>401</v>
      </c>
      <c r="AG263" s="256" t="s">
        <v>400</v>
      </c>
      <c r="AH263" s="256" t="s">
        <v>399</v>
      </c>
      <c r="AI263" s="834" t="str">
        <f>IF(ISBLANK('確認(2～6面)'!AI260),"",'確認(2～6面)'!AI260)</f>
        <v/>
      </c>
      <c r="AJ263" s="834"/>
      <c r="AK263" s="834"/>
      <c r="AL263" s="834"/>
      <c r="AM263" s="834"/>
      <c r="AN263" s="834"/>
      <c r="AO263" s="834"/>
      <c r="AP263" s="158" t="s">
        <v>401</v>
      </c>
      <c r="AQ263" s="256" t="s">
        <v>400</v>
      </c>
      <c r="AR263" s="256"/>
      <c r="AS263" s="256"/>
      <c r="AT263" s="128"/>
    </row>
    <row r="264" spans="1:46" ht="12.95" customHeight="1" x14ac:dyDescent="0.15">
      <c r="A264" s="131"/>
      <c r="B264" s="49" t="s">
        <v>2612</v>
      </c>
      <c r="C264" s="49"/>
      <c r="D264" s="168"/>
      <c r="E264" s="168"/>
      <c r="F264" s="168"/>
      <c r="G264" s="168"/>
      <c r="H264" s="168"/>
      <c r="I264" s="168"/>
      <c r="J264" s="168"/>
      <c r="K264" s="168"/>
      <c r="L264" s="168"/>
      <c r="M264" s="168"/>
      <c r="N264" s="256" t="s">
        <v>399</v>
      </c>
      <c r="O264" s="834" t="str">
        <f>IF(ISBLANK('確認(2～6面)'!O261),"",'確認(2～6面)'!O261)</f>
        <v/>
      </c>
      <c r="P264" s="834"/>
      <c r="Q264" s="834"/>
      <c r="R264" s="834"/>
      <c r="S264" s="834"/>
      <c r="T264" s="834"/>
      <c r="U264" s="834"/>
      <c r="V264" s="158" t="s">
        <v>401</v>
      </c>
      <c r="W264" s="256" t="s">
        <v>400</v>
      </c>
      <c r="X264" s="256" t="s">
        <v>399</v>
      </c>
      <c r="Y264" s="834" t="str">
        <f>IF(ISBLANK('確認(2～6面)'!Y261),"",'確認(2～6面)'!Y261)</f>
        <v/>
      </c>
      <c r="Z264" s="834"/>
      <c r="AA264" s="834"/>
      <c r="AB264" s="834"/>
      <c r="AC264" s="834"/>
      <c r="AD264" s="834"/>
      <c r="AE264" s="834"/>
      <c r="AF264" s="158" t="s">
        <v>401</v>
      </c>
      <c r="AG264" s="256" t="s">
        <v>400</v>
      </c>
      <c r="AH264" s="256" t="s">
        <v>399</v>
      </c>
      <c r="AI264" s="834" t="str">
        <f>IF(ISBLANK('確認(2～6面)'!AI261),"",'確認(2～6面)'!AI261)</f>
        <v/>
      </c>
      <c r="AJ264" s="834"/>
      <c r="AK264" s="834"/>
      <c r="AL264" s="834"/>
      <c r="AM264" s="834"/>
      <c r="AN264" s="834"/>
      <c r="AO264" s="834"/>
      <c r="AP264" s="158" t="s">
        <v>401</v>
      </c>
      <c r="AQ264" s="256" t="s">
        <v>400</v>
      </c>
      <c r="AR264" s="256"/>
      <c r="AS264" s="256"/>
      <c r="AT264" s="128"/>
    </row>
    <row r="265" spans="1:46" ht="12.95" customHeight="1" x14ac:dyDescent="0.15">
      <c r="A265" s="131"/>
      <c r="B265" s="49" t="s">
        <v>2613</v>
      </c>
      <c r="C265" s="49"/>
      <c r="D265" s="168"/>
      <c r="E265" s="168"/>
      <c r="F265" s="168"/>
      <c r="G265" s="168"/>
      <c r="H265" s="168"/>
      <c r="I265" s="168"/>
      <c r="J265" s="168"/>
      <c r="K265" s="168"/>
      <c r="L265" s="168"/>
      <c r="M265" s="168"/>
      <c r="N265" s="256" t="s">
        <v>399</v>
      </c>
      <c r="O265" s="834" t="str">
        <f>IF(ISBLANK('確認(2～6面)'!O262),"",'確認(2～6面)'!O262)</f>
        <v/>
      </c>
      <c r="P265" s="834"/>
      <c r="Q265" s="834"/>
      <c r="R265" s="834"/>
      <c r="S265" s="834"/>
      <c r="T265" s="834"/>
      <c r="U265" s="834"/>
      <c r="V265" s="158" t="s">
        <v>401</v>
      </c>
      <c r="W265" s="256" t="s">
        <v>400</v>
      </c>
      <c r="X265" s="256" t="s">
        <v>399</v>
      </c>
      <c r="Y265" s="834" t="str">
        <f>IF(ISBLANK('確認(2～6面)'!Y262),"",'確認(2～6面)'!Y262)</f>
        <v/>
      </c>
      <c r="Z265" s="834"/>
      <c r="AA265" s="834"/>
      <c r="AB265" s="834"/>
      <c r="AC265" s="834"/>
      <c r="AD265" s="834"/>
      <c r="AE265" s="834"/>
      <c r="AF265" s="158" t="s">
        <v>401</v>
      </c>
      <c r="AG265" s="256" t="s">
        <v>400</v>
      </c>
      <c r="AH265" s="256" t="s">
        <v>399</v>
      </c>
      <c r="AI265" s="834" t="str">
        <f>IF(ISBLANK('確認(2～6面)'!AI262),"",'確認(2～6面)'!AI262)</f>
        <v/>
      </c>
      <c r="AJ265" s="834"/>
      <c r="AK265" s="834"/>
      <c r="AL265" s="834"/>
      <c r="AM265" s="834"/>
      <c r="AN265" s="834"/>
      <c r="AO265" s="834"/>
      <c r="AP265" s="158" t="s">
        <v>401</v>
      </c>
      <c r="AQ265" s="256" t="s">
        <v>400</v>
      </c>
      <c r="AR265" s="256"/>
      <c r="AS265" s="256"/>
      <c r="AT265" s="128"/>
    </row>
    <row r="266" spans="1:46" ht="12.95" customHeight="1" x14ac:dyDescent="0.15">
      <c r="A266" s="131"/>
      <c r="B266" s="49" t="s">
        <v>2614</v>
      </c>
      <c r="C266" s="49"/>
      <c r="D266" s="168"/>
      <c r="E266" s="168"/>
      <c r="F266" s="168"/>
      <c r="G266" s="168"/>
      <c r="H266" s="168"/>
      <c r="I266" s="168"/>
      <c r="J266" s="168"/>
      <c r="K266" s="168"/>
      <c r="L266" s="168"/>
      <c r="M266" s="168"/>
      <c r="N266" s="256" t="s">
        <v>399</v>
      </c>
      <c r="O266" s="834" t="str">
        <f>IF(ISBLANK('確認(2～6面)'!O263),"",'確認(2～6面)'!O263)</f>
        <v/>
      </c>
      <c r="P266" s="834"/>
      <c r="Q266" s="834"/>
      <c r="R266" s="834"/>
      <c r="S266" s="834"/>
      <c r="T266" s="834"/>
      <c r="U266" s="834"/>
      <c r="V266" s="158" t="s">
        <v>401</v>
      </c>
      <c r="W266" s="256" t="s">
        <v>400</v>
      </c>
      <c r="X266" s="256" t="s">
        <v>399</v>
      </c>
      <c r="Y266" s="834" t="str">
        <f>IF(ISBLANK('確認(2～6面)'!Y263),"",'確認(2～6面)'!Y263)</f>
        <v/>
      </c>
      <c r="Z266" s="834"/>
      <c r="AA266" s="834"/>
      <c r="AB266" s="834"/>
      <c r="AC266" s="834"/>
      <c r="AD266" s="834"/>
      <c r="AE266" s="834"/>
      <c r="AF266" s="158" t="s">
        <v>401</v>
      </c>
      <c r="AG266" s="256" t="s">
        <v>400</v>
      </c>
      <c r="AH266" s="256" t="s">
        <v>399</v>
      </c>
      <c r="AI266" s="834" t="str">
        <f>IF(ISBLANK('確認(2～6面)'!AI263),"",'確認(2～6面)'!AI263)</f>
        <v/>
      </c>
      <c r="AJ266" s="834"/>
      <c r="AK266" s="834"/>
      <c r="AL266" s="834"/>
      <c r="AM266" s="834"/>
      <c r="AN266" s="834"/>
      <c r="AO266" s="834"/>
      <c r="AP266" s="158" t="s">
        <v>401</v>
      </c>
      <c r="AQ266" s="256" t="s">
        <v>400</v>
      </c>
      <c r="AR266" s="256"/>
      <c r="AS266" s="256"/>
      <c r="AT266" s="128"/>
    </row>
    <row r="267" spans="1:46" ht="12.95" customHeight="1" x14ac:dyDescent="0.15">
      <c r="A267" s="131"/>
      <c r="B267" s="49" t="s">
        <v>2615</v>
      </c>
      <c r="C267" s="49"/>
      <c r="D267" s="168"/>
      <c r="E267" s="168"/>
      <c r="F267" s="168"/>
      <c r="G267" s="168"/>
      <c r="H267" s="168"/>
      <c r="I267" s="168"/>
      <c r="J267" s="168"/>
      <c r="K267" s="168"/>
      <c r="L267" s="168"/>
      <c r="M267" s="168"/>
      <c r="N267" s="256" t="s">
        <v>399</v>
      </c>
      <c r="O267" s="834" t="str">
        <f>IF(ISBLANK('確認(2～6面)'!O264),"",'確認(2～6面)'!O264)</f>
        <v/>
      </c>
      <c r="P267" s="834"/>
      <c r="Q267" s="834"/>
      <c r="R267" s="834"/>
      <c r="S267" s="834"/>
      <c r="T267" s="834"/>
      <c r="U267" s="834"/>
      <c r="V267" s="158" t="s">
        <v>401</v>
      </c>
      <c r="W267" s="256" t="s">
        <v>400</v>
      </c>
      <c r="X267" s="256" t="s">
        <v>399</v>
      </c>
      <c r="Y267" s="834" t="str">
        <f>IF(ISBLANK('確認(2～6面)'!Y264),"",'確認(2～6面)'!Y264)</f>
        <v/>
      </c>
      <c r="Z267" s="834"/>
      <c r="AA267" s="834"/>
      <c r="AB267" s="834"/>
      <c r="AC267" s="834"/>
      <c r="AD267" s="834"/>
      <c r="AE267" s="834"/>
      <c r="AF267" s="158" t="s">
        <v>401</v>
      </c>
      <c r="AG267" s="256" t="s">
        <v>400</v>
      </c>
      <c r="AH267" s="256" t="s">
        <v>399</v>
      </c>
      <c r="AI267" s="834" t="str">
        <f>IF(ISBLANK('確認(2～6面)'!AI264),"",'確認(2～6面)'!AI264)</f>
        <v/>
      </c>
      <c r="AJ267" s="834"/>
      <c r="AK267" s="834"/>
      <c r="AL267" s="834"/>
      <c r="AM267" s="834"/>
      <c r="AN267" s="834"/>
      <c r="AO267" s="834"/>
      <c r="AP267" s="158" t="s">
        <v>401</v>
      </c>
      <c r="AQ267" s="256" t="s">
        <v>400</v>
      </c>
      <c r="AR267" s="722"/>
      <c r="AS267" s="722"/>
      <c r="AT267" s="128"/>
    </row>
    <row r="268" spans="1:46" ht="12.95" customHeight="1" x14ac:dyDescent="0.15">
      <c r="A268" s="131"/>
      <c r="B268" s="49" t="s">
        <v>2616</v>
      </c>
      <c r="C268" s="49"/>
      <c r="D268" s="168"/>
      <c r="E268" s="168"/>
      <c r="F268" s="168"/>
      <c r="G268" s="168"/>
      <c r="H268" s="168"/>
      <c r="I268" s="168"/>
      <c r="J268" s="168"/>
      <c r="K268" s="168"/>
      <c r="L268" s="168"/>
      <c r="M268" s="168"/>
      <c r="N268" s="256" t="s">
        <v>381</v>
      </c>
      <c r="O268" s="834" t="str">
        <f>IF(ISBLANK('確認(2～6面)'!O265),"",'確認(2～6面)'!O265)</f>
        <v/>
      </c>
      <c r="P268" s="834"/>
      <c r="Q268" s="834"/>
      <c r="R268" s="834"/>
      <c r="S268" s="834"/>
      <c r="T268" s="834"/>
      <c r="U268" s="834"/>
      <c r="V268" s="158" t="s">
        <v>382</v>
      </c>
      <c r="W268" s="256" t="s">
        <v>368</v>
      </c>
      <c r="X268" s="256" t="s">
        <v>381</v>
      </c>
      <c r="Y268" s="834" t="str">
        <f>IF(ISBLANK('確認(2～6面)'!Y265),"",'確認(2～6面)'!Y265)</f>
        <v/>
      </c>
      <c r="Z268" s="834"/>
      <c r="AA268" s="834"/>
      <c r="AB268" s="834"/>
      <c r="AC268" s="834"/>
      <c r="AD268" s="834"/>
      <c r="AE268" s="834"/>
      <c r="AF268" s="158" t="s">
        <v>382</v>
      </c>
      <c r="AG268" s="256" t="s">
        <v>368</v>
      </c>
      <c r="AH268" s="256" t="s">
        <v>381</v>
      </c>
      <c r="AI268" s="834" t="str">
        <f>IF(ISBLANK('確認(2～6面)'!AI265),"",'確認(2～6面)'!AI265)</f>
        <v/>
      </c>
      <c r="AJ268" s="834"/>
      <c r="AK268" s="834"/>
      <c r="AL268" s="834"/>
      <c r="AM268" s="834"/>
      <c r="AN268" s="834"/>
      <c r="AO268" s="834"/>
      <c r="AP268" s="158" t="s">
        <v>382</v>
      </c>
      <c r="AQ268" s="256" t="s">
        <v>368</v>
      </c>
      <c r="AR268" s="174"/>
      <c r="AS268" s="174"/>
      <c r="AT268" s="128"/>
    </row>
    <row r="269" spans="1:46" ht="12.95" customHeight="1" x14ac:dyDescent="0.15">
      <c r="A269" s="131"/>
      <c r="B269" s="49" t="s">
        <v>2617</v>
      </c>
      <c r="C269" s="49"/>
      <c r="D269" s="168"/>
      <c r="E269" s="168"/>
      <c r="F269" s="168"/>
      <c r="G269" s="168"/>
      <c r="H269" s="168"/>
      <c r="I269" s="168"/>
      <c r="J269" s="168"/>
      <c r="K269" s="168"/>
      <c r="L269" s="168"/>
      <c r="M269" s="168"/>
      <c r="N269" s="256" t="s">
        <v>381</v>
      </c>
      <c r="O269" s="834" t="str">
        <f>IF(ISBLANK('確認(2～6面)'!O266),"",'確認(2～6面)'!O266)</f>
        <v/>
      </c>
      <c r="P269" s="834"/>
      <c r="Q269" s="834"/>
      <c r="R269" s="834"/>
      <c r="S269" s="834"/>
      <c r="T269" s="834"/>
      <c r="U269" s="834"/>
      <c r="V269" s="158" t="s">
        <v>382</v>
      </c>
      <c r="W269" s="256" t="s">
        <v>368</v>
      </c>
      <c r="X269" s="256" t="s">
        <v>381</v>
      </c>
      <c r="Y269" s="834" t="str">
        <f>IF(ISBLANK('確認(2～6面)'!Y266),"",'確認(2～6面)'!Y266)</f>
        <v/>
      </c>
      <c r="Z269" s="834"/>
      <c r="AA269" s="834"/>
      <c r="AB269" s="834"/>
      <c r="AC269" s="834"/>
      <c r="AD269" s="834"/>
      <c r="AE269" s="834"/>
      <c r="AF269" s="158" t="s">
        <v>382</v>
      </c>
      <c r="AG269" s="256" t="s">
        <v>368</v>
      </c>
      <c r="AH269" s="256" t="s">
        <v>381</v>
      </c>
      <c r="AI269" s="834" t="str">
        <f>IF(ISBLANK('確認(2～6面)'!AI266),"",'確認(2～6面)'!AI266)</f>
        <v/>
      </c>
      <c r="AJ269" s="834"/>
      <c r="AK269" s="834"/>
      <c r="AL269" s="834"/>
      <c r="AM269" s="834"/>
      <c r="AN269" s="834"/>
      <c r="AO269" s="834"/>
      <c r="AP269" s="158" t="s">
        <v>382</v>
      </c>
      <c r="AQ269" s="256" t="s">
        <v>368</v>
      </c>
      <c r="AR269" s="174"/>
      <c r="AS269" s="174"/>
      <c r="AT269" s="128"/>
    </row>
    <row r="270" spans="1:46" ht="12.95" customHeight="1" x14ac:dyDescent="0.15">
      <c r="A270" s="131"/>
      <c r="B270" s="49" t="s">
        <v>2618</v>
      </c>
      <c r="C270" s="168"/>
      <c r="D270" s="168"/>
      <c r="E270" s="168"/>
      <c r="F270" s="168"/>
      <c r="G270" s="168"/>
      <c r="H270" s="168"/>
      <c r="I270" s="168"/>
      <c r="J270" s="168"/>
      <c r="K270" s="168"/>
      <c r="L270" s="168"/>
      <c r="M270" s="168"/>
      <c r="N270" s="256" t="s">
        <v>399</v>
      </c>
      <c r="O270" s="834" t="str">
        <f>IF(ISBLANK('確認(2～6面)'!O267),"",'確認(2～6面)'!O267)</f>
        <v/>
      </c>
      <c r="P270" s="834"/>
      <c r="Q270" s="834"/>
      <c r="R270" s="834"/>
      <c r="S270" s="834"/>
      <c r="T270" s="834"/>
      <c r="U270" s="834"/>
      <c r="V270" s="158" t="s">
        <v>401</v>
      </c>
      <c r="W270" s="256" t="s">
        <v>400</v>
      </c>
      <c r="X270" s="256" t="s">
        <v>399</v>
      </c>
      <c r="Y270" s="834" t="str">
        <f>IF(ISBLANK('確認(2～6面)'!Y267),"",'確認(2～6面)'!Y267)</f>
        <v/>
      </c>
      <c r="Z270" s="834"/>
      <c r="AA270" s="834"/>
      <c r="AB270" s="834"/>
      <c r="AC270" s="834"/>
      <c r="AD270" s="834"/>
      <c r="AE270" s="834"/>
      <c r="AF270" s="158" t="s">
        <v>401</v>
      </c>
      <c r="AG270" s="256" t="s">
        <v>400</v>
      </c>
      <c r="AH270" s="256" t="s">
        <v>399</v>
      </c>
      <c r="AI270" s="834" t="str">
        <f>IF(ISBLANK('確認(2～6面)'!AI267),"",'確認(2～6面)'!AI267)</f>
        <v/>
      </c>
      <c r="AJ270" s="834"/>
      <c r="AK270" s="834"/>
      <c r="AL270" s="834"/>
      <c r="AM270" s="834"/>
      <c r="AN270" s="834"/>
      <c r="AO270" s="834"/>
      <c r="AP270" s="158" t="s">
        <v>401</v>
      </c>
      <c r="AQ270" s="256" t="s">
        <v>400</v>
      </c>
      <c r="AR270" s="256"/>
      <c r="AS270" s="256"/>
      <c r="AT270" s="128"/>
    </row>
    <row r="271" spans="1:46" ht="12.95" customHeight="1" x14ac:dyDescent="0.15">
      <c r="A271" s="131"/>
      <c r="B271" s="34" t="s">
        <v>2619</v>
      </c>
      <c r="C271" s="169"/>
      <c r="D271" s="169"/>
      <c r="E271" s="169"/>
      <c r="F271" s="169"/>
      <c r="G271" s="169"/>
      <c r="H271" s="169"/>
      <c r="I271" s="169"/>
      <c r="J271" s="169"/>
      <c r="K271" s="169"/>
      <c r="L271" s="169"/>
      <c r="M271" s="169"/>
      <c r="N271" s="256" t="s">
        <v>381</v>
      </c>
      <c r="O271" s="834" t="str">
        <f>IF(ISBLANK('確認(2～6面)'!O268),"",'確認(2～6面)'!O268)</f>
        <v/>
      </c>
      <c r="P271" s="834"/>
      <c r="Q271" s="834"/>
      <c r="R271" s="834"/>
      <c r="S271" s="834"/>
      <c r="T271" s="834"/>
      <c r="U271" s="834"/>
      <c r="V271" s="158" t="s">
        <v>382</v>
      </c>
      <c r="W271" s="256" t="s">
        <v>368</v>
      </c>
      <c r="X271" s="256" t="s">
        <v>381</v>
      </c>
      <c r="Y271" s="834" t="str">
        <f>IF(ISBLANK('確認(2～6面)'!Y268),"",'確認(2～6面)'!Y268)</f>
        <v/>
      </c>
      <c r="Z271" s="834"/>
      <c r="AA271" s="834"/>
      <c r="AB271" s="834"/>
      <c r="AC271" s="834"/>
      <c r="AD271" s="834"/>
      <c r="AE271" s="834"/>
      <c r="AF271" s="158" t="s">
        <v>382</v>
      </c>
      <c r="AG271" s="256" t="s">
        <v>368</v>
      </c>
      <c r="AH271" s="256" t="s">
        <v>381</v>
      </c>
      <c r="AI271" s="834" t="str">
        <f>IF(ISBLANK('確認(2～6面)'!AI268),"",'確認(2～6面)'!AI268)</f>
        <v/>
      </c>
      <c r="AJ271" s="834"/>
      <c r="AK271" s="834"/>
      <c r="AL271" s="834"/>
      <c r="AM271" s="834"/>
      <c r="AN271" s="834"/>
      <c r="AO271" s="834"/>
      <c r="AP271" s="158" t="s">
        <v>382</v>
      </c>
      <c r="AQ271" s="256" t="s">
        <v>368</v>
      </c>
      <c r="AR271" s="131"/>
      <c r="AS271" s="131"/>
      <c r="AT271" s="128"/>
    </row>
    <row r="272" spans="1:46" ht="12.95" customHeight="1" x14ac:dyDescent="0.15">
      <c r="A272" s="131"/>
      <c r="B272" s="50" t="s">
        <v>2620</v>
      </c>
      <c r="C272" s="169"/>
      <c r="D272" s="169"/>
      <c r="E272" s="169"/>
      <c r="F272" s="169"/>
      <c r="G272" s="169"/>
      <c r="H272" s="169"/>
      <c r="I272" s="169"/>
      <c r="J272" s="169"/>
      <c r="K272" s="169"/>
      <c r="L272" s="169"/>
      <c r="M272" s="169"/>
      <c r="N272" s="131"/>
      <c r="O272" s="834" t="str">
        <f>IF(ISBLANK('確認(2～6面)'!O269),"",'確認(2～6面)'!O269)</f>
        <v/>
      </c>
      <c r="P272" s="834"/>
      <c r="Q272" s="834"/>
      <c r="R272" s="834"/>
      <c r="S272" s="834"/>
      <c r="T272" s="834"/>
      <c r="U272" s="834"/>
      <c r="V272" s="158" t="s">
        <v>382</v>
      </c>
      <c r="W272" s="131"/>
      <c r="X272" s="672" t="str">
        <f>IF(ISBLANK('確認(2～6面)'!X269),"",'確認(2～6面)'!X269)</f>
        <v/>
      </c>
      <c r="Y272" s="672"/>
      <c r="Z272" s="672"/>
      <c r="AA272" s="672"/>
      <c r="AB272" s="672"/>
      <c r="AC272" s="672"/>
      <c r="AD272" s="672"/>
      <c r="AE272" s="672"/>
      <c r="AF272" s="672"/>
      <c r="AG272" s="672"/>
      <c r="AH272" s="672"/>
      <c r="AI272" s="672"/>
      <c r="AJ272" s="672"/>
      <c r="AK272" s="672"/>
      <c r="AL272" s="672"/>
      <c r="AM272" s="672"/>
      <c r="AN272" s="672"/>
      <c r="AO272" s="672"/>
      <c r="AP272" s="672"/>
      <c r="AQ272" s="672"/>
      <c r="AR272" s="131"/>
      <c r="AS272" s="131"/>
      <c r="AT272" s="128"/>
    </row>
    <row r="273" spans="1:46" ht="12.95" customHeight="1" x14ac:dyDescent="0.15">
      <c r="A273" s="131"/>
      <c r="B273" s="50" t="s">
        <v>2621</v>
      </c>
      <c r="C273" s="131"/>
      <c r="D273" s="131"/>
      <c r="E273" s="131"/>
      <c r="F273" s="131"/>
      <c r="G273" s="131"/>
      <c r="H273" s="131"/>
      <c r="I273" s="131"/>
      <c r="J273" s="131"/>
      <c r="K273" s="131"/>
      <c r="L273" s="131"/>
      <c r="M273" s="131"/>
      <c r="N273" s="131"/>
      <c r="O273" s="834" t="str">
        <f>IF(ISBLANK('確認(2～6面)'!O270),"",'確認(2～6面)'!O270)</f>
        <v/>
      </c>
      <c r="P273" s="834"/>
      <c r="Q273" s="834"/>
      <c r="R273" s="834"/>
      <c r="S273" s="834"/>
      <c r="T273" s="834"/>
      <c r="U273" s="834"/>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5" t="s">
        <v>405</v>
      </c>
      <c r="B276" s="745"/>
      <c r="C276" s="745"/>
      <c r="D276" s="745"/>
      <c r="E276" s="745"/>
      <c r="F276" s="745"/>
      <c r="G276" s="745"/>
      <c r="H276" s="745"/>
      <c r="I276" s="745"/>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9" t="s">
        <v>406</v>
      </c>
      <c r="C277" s="839"/>
      <c r="D277" s="839"/>
      <c r="E277" s="839"/>
      <c r="F277" s="839"/>
      <c r="G277" s="839"/>
      <c r="H277" s="839"/>
      <c r="I277" s="839"/>
      <c r="J277" s="839"/>
      <c r="K277" s="839"/>
      <c r="L277" s="839"/>
      <c r="M277" s="839"/>
      <c r="N277" s="839"/>
      <c r="O277" s="839"/>
      <c r="P277" s="839"/>
      <c r="Q277" s="839"/>
      <c r="R277" s="839"/>
      <c r="S277" s="839"/>
      <c r="T277" s="722" t="str">
        <f>IF(ISBLANK('確認(2～6面)'!T274),"",'確認(2～6面)'!T274)</f>
        <v/>
      </c>
      <c r="U277" s="722"/>
      <c r="V277" s="722"/>
      <c r="W277" s="722"/>
      <c r="X277" s="722"/>
      <c r="Y277" s="722"/>
      <c r="Z277" s="722"/>
      <c r="AA277" s="722"/>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9" t="s">
        <v>407</v>
      </c>
      <c r="C278" s="839"/>
      <c r="D278" s="839"/>
      <c r="E278" s="839"/>
      <c r="F278" s="839"/>
      <c r="G278" s="839"/>
      <c r="H278" s="839"/>
      <c r="I278" s="839"/>
      <c r="J278" s="839"/>
      <c r="K278" s="839"/>
      <c r="L278" s="839"/>
      <c r="M278" s="839"/>
      <c r="N278" s="839"/>
      <c r="O278" s="839"/>
      <c r="P278" s="839"/>
      <c r="Q278" s="839"/>
      <c r="R278" s="839"/>
      <c r="S278" s="839"/>
      <c r="T278" s="722" t="str">
        <f>IF(ISBLANK('確認(2～6面)'!T275),"",'確認(2～6面)'!T275)</f>
        <v/>
      </c>
      <c r="U278" s="722"/>
      <c r="V278" s="722"/>
      <c r="W278" s="722"/>
      <c r="X278" s="722"/>
      <c r="Y278" s="722"/>
      <c r="Z278" s="722"/>
      <c r="AA278" s="722"/>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5" t="s">
        <v>408</v>
      </c>
      <c r="B281" s="745"/>
      <c r="C281" s="745"/>
      <c r="D281" s="745"/>
      <c r="E281" s="745"/>
      <c r="F281" s="745"/>
      <c r="G281" s="745"/>
      <c r="H281" s="745"/>
      <c r="I281" s="745"/>
      <c r="J281" s="745"/>
      <c r="K281" s="745"/>
      <c r="L281" s="745"/>
      <c r="M281" s="131"/>
      <c r="N281" s="131"/>
      <c r="O281" s="131"/>
      <c r="P281" s="131"/>
      <c r="Q281" s="131"/>
      <c r="R281" s="256" t="s">
        <v>381</v>
      </c>
      <c r="S281" s="722" t="s">
        <v>409</v>
      </c>
      <c r="T281" s="722"/>
      <c r="U281" s="722"/>
      <c r="V281" s="722"/>
      <c r="W281" s="722"/>
      <c r="X281" s="722"/>
      <c r="Y281" s="722"/>
      <c r="Z281" s="722"/>
      <c r="AA281" s="256" t="s">
        <v>383</v>
      </c>
      <c r="AB281" s="162"/>
      <c r="AC281" s="256" t="s">
        <v>381</v>
      </c>
      <c r="AD281" s="722" t="s">
        <v>410</v>
      </c>
      <c r="AE281" s="722"/>
      <c r="AF281" s="722"/>
      <c r="AG281" s="722"/>
      <c r="AH281" s="722"/>
      <c r="AI281" s="722"/>
      <c r="AJ281" s="722"/>
      <c r="AK281" s="722"/>
      <c r="AL281" s="256" t="s">
        <v>383</v>
      </c>
      <c r="AM281" s="163"/>
      <c r="AN281" s="131"/>
      <c r="AO281" s="131"/>
      <c r="AP281" s="131"/>
      <c r="AQ281" s="131"/>
      <c r="AR281" s="131"/>
      <c r="AS281" s="131"/>
      <c r="AT281" s="128"/>
    </row>
    <row r="282" spans="1:46" x14ac:dyDescent="0.15">
      <c r="A282" s="131"/>
      <c r="B282" s="840" t="s">
        <v>411</v>
      </c>
      <c r="C282" s="840"/>
      <c r="D282" s="840"/>
      <c r="E282" s="840"/>
      <c r="F282" s="840"/>
      <c r="G282" s="840"/>
      <c r="H282" s="840"/>
      <c r="I282" s="840"/>
      <c r="J282" s="840"/>
      <c r="K282" s="840"/>
      <c r="L282" s="840"/>
      <c r="M282" s="840"/>
      <c r="N282" s="131"/>
      <c r="O282" s="131"/>
      <c r="P282" s="131"/>
      <c r="Q282" s="131"/>
      <c r="R282" s="256" t="s">
        <v>381</v>
      </c>
      <c r="S282" s="841" t="str">
        <f>IF(ISBLANK('確認(2～6面)'!S279),"",'確認(2～6面)'!S279)</f>
        <v/>
      </c>
      <c r="T282" s="841"/>
      <c r="U282" s="841"/>
      <c r="V282" s="841"/>
      <c r="W282" s="841"/>
      <c r="X282" s="841"/>
      <c r="Y282" s="841"/>
      <c r="Z282" s="158" t="s">
        <v>412</v>
      </c>
      <c r="AA282" s="256" t="s">
        <v>383</v>
      </c>
      <c r="AB282" s="162"/>
      <c r="AC282" s="256" t="s">
        <v>381</v>
      </c>
      <c r="AD282" s="841" t="str">
        <f>IF(ISBLANK('確認(2～6面)'!AD279),"",'確認(2～6面)'!AD279)</f>
        <v/>
      </c>
      <c r="AE282" s="841"/>
      <c r="AF282" s="841"/>
      <c r="AG282" s="841"/>
      <c r="AH282" s="841"/>
      <c r="AI282" s="841"/>
      <c r="AJ282" s="841"/>
      <c r="AK282" s="158" t="s">
        <v>412</v>
      </c>
      <c r="AL282" s="256" t="s">
        <v>383</v>
      </c>
      <c r="AM282" s="722"/>
      <c r="AN282" s="722"/>
      <c r="AO282" s="131"/>
      <c r="AP282" s="131"/>
      <c r="AQ282" s="131"/>
      <c r="AR282" s="131"/>
      <c r="AS282" s="131"/>
      <c r="AT282" s="128"/>
    </row>
    <row r="283" spans="1:46" x14ac:dyDescent="0.15">
      <c r="A283" s="131"/>
      <c r="B283" s="840" t="s">
        <v>413</v>
      </c>
      <c r="C283" s="840"/>
      <c r="D283" s="840"/>
      <c r="E283" s="840"/>
      <c r="F283" s="840"/>
      <c r="G283" s="840"/>
      <c r="H283" s="840"/>
      <c r="I283" s="840"/>
      <c r="J283" s="840"/>
      <c r="K283" s="840"/>
      <c r="L283" s="840"/>
      <c r="M283" s="840"/>
      <c r="N283" s="722" t="s">
        <v>132</v>
      </c>
      <c r="O283" s="722"/>
      <c r="P283" s="722"/>
      <c r="Q283" s="722"/>
      <c r="R283" s="256" t="s">
        <v>381</v>
      </c>
      <c r="S283" s="842" t="str">
        <f>IF(ISBLANK('確認(2～6面)'!S280),"",'確認(2～6面)'!S280)</f>
        <v/>
      </c>
      <c r="T283" s="842"/>
      <c r="U283" s="842"/>
      <c r="V283" s="842"/>
      <c r="W283" s="842"/>
      <c r="X283" s="842"/>
      <c r="Y283" s="842"/>
      <c r="Z283" s="158" t="s">
        <v>414</v>
      </c>
      <c r="AA283" s="256" t="s">
        <v>383</v>
      </c>
      <c r="AB283" s="162"/>
      <c r="AC283" s="256" t="s">
        <v>381</v>
      </c>
      <c r="AD283" s="842" t="str">
        <f>IF(ISBLANK('確認(2～6面)'!AD280),"",'確認(2～6面)'!AD280)</f>
        <v/>
      </c>
      <c r="AE283" s="842"/>
      <c r="AF283" s="842"/>
      <c r="AG283" s="842"/>
      <c r="AH283" s="842"/>
      <c r="AI283" s="842"/>
      <c r="AJ283" s="842"/>
      <c r="AK283" s="158" t="s">
        <v>414</v>
      </c>
      <c r="AL283" s="256" t="s">
        <v>383</v>
      </c>
      <c r="AM283" s="722"/>
      <c r="AN283" s="722"/>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22" t="s">
        <v>134</v>
      </c>
      <c r="O284" s="722"/>
      <c r="P284" s="722"/>
      <c r="Q284" s="722"/>
      <c r="R284" s="256" t="s">
        <v>415</v>
      </c>
      <c r="S284" s="842" t="str">
        <f>IF(ISBLANK('確認(2～6面)'!S281),"",'確認(2～6面)'!S281)</f>
        <v/>
      </c>
      <c r="T284" s="842"/>
      <c r="U284" s="842"/>
      <c r="V284" s="842"/>
      <c r="W284" s="842"/>
      <c r="X284" s="842"/>
      <c r="Y284" s="842"/>
      <c r="Z284" s="158" t="s">
        <v>416</v>
      </c>
      <c r="AA284" s="256" t="s">
        <v>417</v>
      </c>
      <c r="AB284" s="162"/>
      <c r="AC284" s="256" t="s">
        <v>415</v>
      </c>
      <c r="AD284" s="842" t="str">
        <f>IF(ISBLANK('確認(2～6面)'!AD281),"",'確認(2～6面)'!AD281)</f>
        <v/>
      </c>
      <c r="AE284" s="842"/>
      <c r="AF284" s="842"/>
      <c r="AG284" s="842"/>
      <c r="AH284" s="842"/>
      <c r="AI284" s="842"/>
      <c r="AJ284" s="842"/>
      <c r="AK284" s="158" t="s">
        <v>416</v>
      </c>
      <c r="AL284" s="256" t="s">
        <v>417</v>
      </c>
      <c r="AM284" s="722"/>
      <c r="AN284" s="722"/>
      <c r="AO284" s="131"/>
      <c r="AP284" s="131"/>
      <c r="AQ284" s="131"/>
      <c r="AR284" s="131"/>
      <c r="AS284" s="131"/>
      <c r="AT284" s="128"/>
    </row>
    <row r="285" spans="1:46" x14ac:dyDescent="0.15">
      <c r="A285" s="131"/>
      <c r="B285" s="835" t="s">
        <v>418</v>
      </c>
      <c r="C285" s="835"/>
      <c r="D285" s="835"/>
      <c r="E285" s="835"/>
      <c r="F285" s="835"/>
      <c r="G285" s="835"/>
      <c r="H285" s="835"/>
      <c r="I285" s="835"/>
      <c r="J285" s="835"/>
      <c r="K285" s="835"/>
      <c r="L285" s="835"/>
      <c r="M285" s="835"/>
      <c r="N285" s="256"/>
      <c r="O285" s="843" t="str">
        <f>IF(ISBLANK('確認(2～6面)'!O282),"",'確認(2～6面)'!O282)</f>
        <v/>
      </c>
      <c r="P285" s="843"/>
      <c r="Q285" s="843"/>
      <c r="R285" s="843"/>
      <c r="S285" s="843"/>
      <c r="T285" s="843"/>
      <c r="U285" s="843"/>
      <c r="V285" s="843"/>
      <c r="W285" s="843"/>
      <c r="X285" s="843"/>
      <c r="Y285" s="843"/>
      <c r="Z285" s="843"/>
      <c r="AA285" s="843"/>
      <c r="AB285" s="843"/>
      <c r="AC285" s="843"/>
      <c r="AD285" s="843"/>
      <c r="AE285" s="843"/>
      <c r="AF285" s="843"/>
      <c r="AG285" s="843"/>
      <c r="AH285" s="843"/>
      <c r="AI285" s="843"/>
      <c r="AJ285" s="843"/>
      <c r="AK285" s="843"/>
      <c r="AL285" s="843"/>
      <c r="AM285" s="843"/>
      <c r="AN285" s="843"/>
      <c r="AO285" s="843"/>
      <c r="AP285" s="843"/>
      <c r="AQ285" s="843"/>
      <c r="AR285" s="843"/>
      <c r="AS285" s="843"/>
      <c r="AT285" s="128"/>
    </row>
    <row r="286" spans="1:46" x14ac:dyDescent="0.15">
      <c r="A286" s="131"/>
      <c r="B286" s="840" t="s">
        <v>419</v>
      </c>
      <c r="C286" s="840"/>
      <c r="D286" s="840"/>
      <c r="E286" s="840"/>
      <c r="F286" s="840"/>
      <c r="G286" s="840"/>
      <c r="H286" s="840"/>
      <c r="I286" s="840"/>
      <c r="J286" s="840"/>
      <c r="K286" s="840"/>
      <c r="L286" s="840"/>
      <c r="M286" s="840"/>
      <c r="N286" s="840"/>
      <c r="O286" s="840"/>
      <c r="P286" s="840"/>
      <c r="Q286" s="840"/>
      <c r="R286" s="840"/>
      <c r="S286" s="840"/>
      <c r="T286" s="840"/>
      <c r="U286" s="840"/>
      <c r="V286" s="840"/>
      <c r="W286" s="840"/>
      <c r="X286" s="840"/>
      <c r="Y286" s="840"/>
      <c r="Z286" s="840"/>
      <c r="AA286" s="840"/>
      <c r="AB286" s="840"/>
      <c r="AC286" s="840"/>
      <c r="AD286" s="840"/>
      <c r="AE286" s="840"/>
      <c r="AF286" s="840"/>
      <c r="AG286" s="840"/>
      <c r="AH286" s="261" t="str">
        <f>'確認(2～6面)'!AH283</f>
        <v>□</v>
      </c>
      <c r="AI286" s="722" t="s">
        <v>137</v>
      </c>
      <c r="AJ286" s="722"/>
      <c r="AK286" s="722"/>
      <c r="AL286" s="261" t="str">
        <f>'確認(2～6面)'!AL283</f>
        <v>□</v>
      </c>
      <c r="AM286" s="722" t="s">
        <v>138</v>
      </c>
      <c r="AN286" s="722"/>
      <c r="AO286" s="722"/>
      <c r="AP286" s="131"/>
      <c r="AQ286" s="131"/>
      <c r="AR286" s="131"/>
      <c r="AS286" s="131"/>
      <c r="AT286" s="128"/>
    </row>
    <row r="287" spans="1:46" x14ac:dyDescent="0.15">
      <c r="A287" s="131"/>
      <c r="B287" s="840" t="s">
        <v>420</v>
      </c>
      <c r="C287" s="840"/>
      <c r="D287" s="840"/>
      <c r="E287" s="840"/>
      <c r="F287" s="840"/>
      <c r="G287" s="840"/>
      <c r="H287" s="840"/>
      <c r="I287" s="840"/>
      <c r="J287" s="840"/>
      <c r="K287" s="840"/>
      <c r="L287" s="840"/>
      <c r="M287" s="840"/>
      <c r="N287" s="840"/>
      <c r="O287" s="840"/>
      <c r="P287" s="840"/>
      <c r="Q287" s="840"/>
      <c r="R287" s="840"/>
      <c r="S287" s="840"/>
      <c r="T287" s="840"/>
      <c r="U287" s="840"/>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72" t="s">
        <v>140</v>
      </c>
      <c r="E288" s="672"/>
      <c r="F288" s="672"/>
      <c r="G288" s="672"/>
      <c r="H288" s="672"/>
      <c r="I288" s="672"/>
      <c r="J288" s="672"/>
      <c r="K288" s="672"/>
      <c r="L288" s="672"/>
      <c r="M288" s="672"/>
      <c r="N288" s="672"/>
      <c r="O288" s="672"/>
      <c r="P288" s="131"/>
      <c r="Q288" s="261" t="str">
        <f>'確認(2～6面)'!Q285</f>
        <v>□</v>
      </c>
      <c r="R288" s="672" t="s">
        <v>421</v>
      </c>
      <c r="S288" s="672"/>
      <c r="T288" s="672"/>
      <c r="U288" s="672"/>
      <c r="V288" s="672"/>
      <c r="W288" s="672"/>
      <c r="X288" s="672"/>
      <c r="Y288" s="672"/>
      <c r="Z288" s="672"/>
      <c r="AA288" s="672"/>
      <c r="AB288" s="672"/>
      <c r="AC288" s="672"/>
      <c r="AD288" s="131"/>
      <c r="AE288" s="261" t="str">
        <f>'確認(2～6面)'!AE285</f>
        <v>□</v>
      </c>
      <c r="AF288" s="672" t="s">
        <v>422</v>
      </c>
      <c r="AG288" s="672"/>
      <c r="AH288" s="672"/>
      <c r="AI288" s="672"/>
      <c r="AJ288" s="672"/>
      <c r="AK288" s="672"/>
      <c r="AL288" s="672"/>
      <c r="AM288" s="672"/>
      <c r="AN288" s="672"/>
      <c r="AO288" s="672"/>
      <c r="AP288" s="672"/>
      <c r="AQ288" s="672"/>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5" t="s">
        <v>423</v>
      </c>
      <c r="B291" s="745"/>
      <c r="C291" s="745"/>
      <c r="D291" s="745"/>
      <c r="E291" s="745"/>
      <c r="F291" s="745"/>
      <c r="G291" s="745"/>
      <c r="H291" s="745"/>
      <c r="I291" s="745"/>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44" t="str">
        <f>IF(ISBLANK('確認(2～6面)'!C289),"",'確認(2～6面)'!C289)</f>
        <v/>
      </c>
      <c r="D292" s="844"/>
      <c r="E292" s="844"/>
      <c r="F292" s="844"/>
      <c r="G292" s="844"/>
      <c r="H292" s="844"/>
      <c r="I292" s="844"/>
      <c r="J292" s="844"/>
      <c r="K292" s="844"/>
      <c r="L292" s="844"/>
      <c r="M292" s="844"/>
      <c r="N292" s="844"/>
      <c r="O292" s="844"/>
      <c r="P292" s="844"/>
      <c r="Q292" s="844"/>
      <c r="R292" s="844"/>
      <c r="S292" s="844"/>
      <c r="T292" s="844"/>
      <c r="U292" s="844"/>
      <c r="V292" s="844"/>
      <c r="W292" s="844"/>
      <c r="X292" s="844"/>
      <c r="Y292" s="844"/>
      <c r="Z292" s="844"/>
      <c r="AA292" s="844"/>
      <c r="AB292" s="844"/>
      <c r="AC292" s="844"/>
      <c r="AD292" s="844"/>
      <c r="AE292" s="844"/>
      <c r="AF292" s="844"/>
      <c r="AG292" s="844"/>
      <c r="AH292" s="844"/>
      <c r="AI292" s="844"/>
      <c r="AJ292" s="844"/>
      <c r="AK292" s="844"/>
      <c r="AL292" s="844"/>
      <c r="AM292" s="844"/>
      <c r="AN292" s="844"/>
      <c r="AO292" s="844"/>
      <c r="AP292" s="844"/>
      <c r="AQ292" s="844"/>
      <c r="AR292" s="844"/>
      <c r="AS292" s="844"/>
      <c r="AT292" s="128"/>
    </row>
    <row r="293" spans="1:46" x14ac:dyDescent="0.15">
      <c r="A293" s="131"/>
      <c r="B293" s="131"/>
      <c r="C293" s="844" t="str">
        <f>IF(ISBLANK('確認(2～6面)'!C290),"",'確認(2～6面)'!C290)</f>
        <v/>
      </c>
      <c r="D293" s="844"/>
      <c r="E293" s="844"/>
      <c r="F293" s="844"/>
      <c r="G293" s="844"/>
      <c r="H293" s="844"/>
      <c r="I293" s="844"/>
      <c r="J293" s="844"/>
      <c r="K293" s="844"/>
      <c r="L293" s="844"/>
      <c r="M293" s="844"/>
      <c r="N293" s="844"/>
      <c r="O293" s="844"/>
      <c r="P293" s="844"/>
      <c r="Q293" s="844"/>
      <c r="R293" s="844"/>
      <c r="S293" s="844"/>
      <c r="T293" s="844"/>
      <c r="U293" s="844"/>
      <c r="V293" s="844"/>
      <c r="W293" s="844"/>
      <c r="X293" s="844"/>
      <c r="Y293" s="844"/>
      <c r="Z293" s="844"/>
      <c r="AA293" s="844"/>
      <c r="AB293" s="844"/>
      <c r="AC293" s="844"/>
      <c r="AD293" s="844"/>
      <c r="AE293" s="844"/>
      <c r="AF293" s="844"/>
      <c r="AG293" s="844"/>
      <c r="AH293" s="844"/>
      <c r="AI293" s="844"/>
      <c r="AJ293" s="844"/>
      <c r="AK293" s="844"/>
      <c r="AL293" s="844"/>
      <c r="AM293" s="844"/>
      <c r="AN293" s="844"/>
      <c r="AO293" s="844"/>
      <c r="AP293" s="844"/>
      <c r="AQ293" s="844"/>
      <c r="AR293" s="844"/>
      <c r="AS293" s="844"/>
      <c r="AT293" s="128"/>
    </row>
    <row r="294" spans="1:46" x14ac:dyDescent="0.15">
      <c r="A294" s="131"/>
      <c r="B294" s="131"/>
      <c r="C294" s="844" t="str">
        <f>IF(ISBLANK('確認(2～6面)'!C291),"",'確認(2～6面)'!C291)</f>
        <v/>
      </c>
      <c r="D294" s="844"/>
      <c r="E294" s="844"/>
      <c r="F294" s="844"/>
      <c r="G294" s="844"/>
      <c r="H294" s="844"/>
      <c r="I294" s="844"/>
      <c r="J294" s="844"/>
      <c r="K294" s="844"/>
      <c r="L294" s="844"/>
      <c r="M294" s="844"/>
      <c r="N294" s="844"/>
      <c r="O294" s="844"/>
      <c r="P294" s="844"/>
      <c r="Q294" s="844"/>
      <c r="R294" s="844"/>
      <c r="S294" s="844"/>
      <c r="T294" s="844"/>
      <c r="U294" s="844"/>
      <c r="V294" s="844"/>
      <c r="W294" s="844"/>
      <c r="X294" s="844"/>
      <c r="Y294" s="844"/>
      <c r="Z294" s="844"/>
      <c r="AA294" s="844"/>
      <c r="AB294" s="844"/>
      <c r="AC294" s="844"/>
      <c r="AD294" s="844"/>
      <c r="AE294" s="844"/>
      <c r="AF294" s="844"/>
      <c r="AG294" s="844"/>
      <c r="AH294" s="844"/>
      <c r="AI294" s="844"/>
      <c r="AJ294" s="844"/>
      <c r="AK294" s="844"/>
      <c r="AL294" s="844"/>
      <c r="AM294" s="844"/>
      <c r="AN294" s="844"/>
      <c r="AO294" s="844"/>
      <c r="AP294" s="844"/>
      <c r="AQ294" s="844"/>
      <c r="AR294" s="844"/>
      <c r="AS294" s="844"/>
      <c r="AT294" s="128"/>
    </row>
    <row r="295" spans="1:46" x14ac:dyDescent="0.15">
      <c r="A295" s="131"/>
      <c r="B295" s="131"/>
      <c r="C295" s="844" t="str">
        <f>IF(ISBLANK('確認(2～6面)'!C292),"",'確認(2～6面)'!C292)</f>
        <v/>
      </c>
      <c r="D295" s="844"/>
      <c r="E295" s="844"/>
      <c r="F295" s="844"/>
      <c r="G295" s="844"/>
      <c r="H295" s="844"/>
      <c r="I295" s="844"/>
      <c r="J295" s="844"/>
      <c r="K295" s="844"/>
      <c r="L295" s="844"/>
      <c r="M295" s="844"/>
      <c r="N295" s="844"/>
      <c r="O295" s="844"/>
      <c r="P295" s="844"/>
      <c r="Q295" s="844"/>
      <c r="R295" s="844"/>
      <c r="S295" s="844"/>
      <c r="T295" s="844"/>
      <c r="U295" s="844"/>
      <c r="V295" s="844"/>
      <c r="W295" s="844"/>
      <c r="X295" s="844"/>
      <c r="Y295" s="844"/>
      <c r="Z295" s="844"/>
      <c r="AA295" s="844"/>
      <c r="AB295" s="844"/>
      <c r="AC295" s="844"/>
      <c r="AD295" s="844"/>
      <c r="AE295" s="844"/>
      <c r="AF295" s="844"/>
      <c r="AG295" s="844"/>
      <c r="AH295" s="844"/>
      <c r="AI295" s="844"/>
      <c r="AJ295" s="844"/>
      <c r="AK295" s="844"/>
      <c r="AL295" s="844"/>
      <c r="AM295" s="844"/>
      <c r="AN295" s="844"/>
      <c r="AO295" s="844"/>
      <c r="AP295" s="844"/>
      <c r="AQ295" s="844"/>
      <c r="AR295" s="844"/>
      <c r="AS295" s="844"/>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72" t="s">
        <v>144</v>
      </c>
      <c r="B298" s="672"/>
      <c r="C298" s="672"/>
      <c r="D298" s="672"/>
      <c r="E298" s="672"/>
      <c r="F298" s="672"/>
      <c r="G298" s="672"/>
      <c r="H298" s="672"/>
      <c r="I298" s="672"/>
      <c r="J298" s="672"/>
      <c r="K298" s="672"/>
      <c r="L298" s="672"/>
      <c r="M298" s="672"/>
      <c r="N298" s="672"/>
      <c r="O298" s="724" t="s">
        <v>2094</v>
      </c>
      <c r="P298" s="724"/>
      <c r="Q298" s="724"/>
      <c r="R298" s="676" t="str">
        <f>IF(ISBLANK('確認(2～6面)'!R295),"",'確認(2～6面)'!R295)</f>
        <v/>
      </c>
      <c r="S298" s="676"/>
      <c r="T298" s="676" t="s">
        <v>4</v>
      </c>
      <c r="U298" s="676"/>
      <c r="V298" s="676" t="str">
        <f>IF(ISBLANK('確認(2～6面)'!V295),"",'確認(2～6面)'!V295)</f>
        <v/>
      </c>
      <c r="W298" s="676"/>
      <c r="X298" s="676" t="s">
        <v>5</v>
      </c>
      <c r="Y298" s="676"/>
      <c r="Z298" s="676" t="str">
        <f>IF(ISBLANK('確認(2～6面)'!Z295),"",'確認(2～6面)'!Z295)</f>
        <v/>
      </c>
      <c r="AA298" s="676"/>
      <c r="AB298" s="676" t="s">
        <v>14</v>
      </c>
      <c r="AC298" s="676"/>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72" t="s">
        <v>424</v>
      </c>
      <c r="B301" s="672"/>
      <c r="C301" s="672"/>
      <c r="D301" s="672"/>
      <c r="E301" s="672"/>
      <c r="F301" s="672"/>
      <c r="G301" s="672"/>
      <c r="H301" s="672"/>
      <c r="I301" s="672"/>
      <c r="J301" s="672"/>
      <c r="K301" s="672"/>
      <c r="L301" s="672"/>
      <c r="M301" s="672"/>
      <c r="N301" s="672"/>
      <c r="O301" s="724" t="s">
        <v>2098</v>
      </c>
      <c r="P301" s="724"/>
      <c r="Q301" s="724"/>
      <c r="R301" s="676" t="str">
        <f>IF(ISBLANK('確認(2～6面)'!R298),"",'確認(2～6面)'!R298)</f>
        <v/>
      </c>
      <c r="S301" s="676"/>
      <c r="T301" s="676" t="s">
        <v>4</v>
      </c>
      <c r="U301" s="676"/>
      <c r="V301" s="676" t="str">
        <f>IF(ISBLANK('確認(2～6面)'!V298),"",'確認(2～6面)'!V298)</f>
        <v/>
      </c>
      <c r="W301" s="676"/>
      <c r="X301" s="676" t="s">
        <v>5</v>
      </c>
      <c r="Y301" s="676"/>
      <c r="Z301" s="676" t="str">
        <f>IF(ISBLANK('確認(2～6面)'!Z298),"",'確認(2～6面)'!Z298)</f>
        <v/>
      </c>
      <c r="AA301" s="676"/>
      <c r="AB301" s="676" t="s">
        <v>14</v>
      </c>
      <c r="AC301" s="676"/>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45" t="s">
        <v>425</v>
      </c>
      <c r="B304" s="845"/>
      <c r="C304" s="845"/>
      <c r="D304" s="845"/>
      <c r="E304" s="845"/>
      <c r="F304" s="845"/>
      <c r="G304" s="845"/>
      <c r="H304" s="845"/>
      <c r="I304" s="845"/>
      <c r="J304" s="845"/>
      <c r="K304" s="845"/>
      <c r="L304" s="845"/>
      <c r="M304" s="845"/>
      <c r="N304" s="845"/>
      <c r="O304" s="845"/>
      <c r="P304" s="845"/>
      <c r="Q304" s="845"/>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46" t="s">
        <v>147</v>
      </c>
      <c r="D305" s="846"/>
      <c r="E305" s="676" t="str">
        <f>IF(ISBLANK('確認(2～6面)'!E302),"",'確認(2～6面)'!E302)</f>
        <v/>
      </c>
      <c r="F305" s="676"/>
      <c r="G305" s="846" t="s">
        <v>148</v>
      </c>
      <c r="H305" s="846"/>
      <c r="I305" s="174" t="s">
        <v>427</v>
      </c>
      <c r="J305" s="156"/>
      <c r="K305" s="847" t="s">
        <v>2094</v>
      </c>
      <c r="L305" s="847"/>
      <c r="M305" s="847"/>
      <c r="N305" s="676" t="str">
        <f>IF(ISBLANK('確認(2～6面)'!N302),"",'確認(2～6面)'!N302)</f>
        <v/>
      </c>
      <c r="O305" s="676"/>
      <c r="P305" s="846" t="s">
        <v>4</v>
      </c>
      <c r="Q305" s="846"/>
      <c r="R305" s="676" t="str">
        <f>IF(ISBLANK('確認(2～6面)'!R302),"",'確認(2～6面)'!R302)</f>
        <v/>
      </c>
      <c r="S305" s="676"/>
      <c r="T305" s="846" t="s">
        <v>5</v>
      </c>
      <c r="U305" s="846"/>
      <c r="V305" s="676" t="str">
        <f>IF(ISBLANK('確認(2～6面)'!V302),"",'確認(2～6面)'!V302)</f>
        <v/>
      </c>
      <c r="W305" s="676"/>
      <c r="X305" s="846" t="s">
        <v>14</v>
      </c>
      <c r="Y305" s="846"/>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48" t="s">
        <v>149</v>
      </c>
      <c r="D306" s="848"/>
      <c r="E306" s="848"/>
      <c r="F306" s="848"/>
      <c r="G306" s="848"/>
      <c r="H306" s="848"/>
      <c r="I306" s="174" t="s">
        <v>428</v>
      </c>
      <c r="J306" s="156"/>
      <c r="K306" s="849" t="str">
        <f>IF(ISBLANK('確認(2～6面)'!K303),"",'確認(2～6面)'!K303)</f>
        <v/>
      </c>
      <c r="L306" s="849"/>
      <c r="M306" s="849"/>
      <c r="N306" s="849"/>
      <c r="O306" s="849"/>
      <c r="P306" s="849"/>
      <c r="Q306" s="849"/>
      <c r="R306" s="849"/>
      <c r="S306" s="849"/>
      <c r="T306" s="849"/>
      <c r="U306" s="849"/>
      <c r="V306" s="849"/>
      <c r="W306" s="849"/>
      <c r="X306" s="849"/>
      <c r="Y306" s="849"/>
      <c r="Z306" s="849"/>
      <c r="AA306" s="849"/>
      <c r="AB306" s="849"/>
      <c r="AC306" s="849"/>
      <c r="AD306" s="849"/>
      <c r="AE306" s="849"/>
      <c r="AF306" s="849"/>
      <c r="AG306" s="849"/>
      <c r="AH306" s="849"/>
      <c r="AI306" s="849"/>
      <c r="AJ306" s="849"/>
      <c r="AK306" s="849"/>
      <c r="AL306" s="849"/>
      <c r="AM306" s="849"/>
      <c r="AN306" s="849"/>
      <c r="AO306" s="849"/>
      <c r="AP306" s="849"/>
      <c r="AQ306" s="849"/>
      <c r="AR306" s="849"/>
      <c r="AS306" s="849"/>
      <c r="AT306" s="128"/>
    </row>
    <row r="307" spans="1:46" ht="24.75" customHeight="1" x14ac:dyDescent="0.15">
      <c r="A307" s="156"/>
      <c r="B307" s="174"/>
      <c r="C307" s="174"/>
      <c r="D307" s="174"/>
      <c r="E307" s="174"/>
      <c r="F307" s="174"/>
      <c r="G307" s="174"/>
      <c r="H307" s="174"/>
      <c r="I307" s="174"/>
      <c r="J307" s="156"/>
      <c r="K307" s="849"/>
      <c r="L307" s="849"/>
      <c r="M307" s="849"/>
      <c r="N307" s="849"/>
      <c r="O307" s="849"/>
      <c r="P307" s="849"/>
      <c r="Q307" s="849"/>
      <c r="R307" s="849"/>
      <c r="S307" s="849"/>
      <c r="T307" s="849"/>
      <c r="U307" s="849"/>
      <c r="V307" s="849"/>
      <c r="W307" s="849"/>
      <c r="X307" s="849"/>
      <c r="Y307" s="849"/>
      <c r="Z307" s="849"/>
      <c r="AA307" s="849"/>
      <c r="AB307" s="849"/>
      <c r="AC307" s="849"/>
      <c r="AD307" s="849"/>
      <c r="AE307" s="849"/>
      <c r="AF307" s="849"/>
      <c r="AG307" s="849"/>
      <c r="AH307" s="849"/>
      <c r="AI307" s="849"/>
      <c r="AJ307" s="849"/>
      <c r="AK307" s="849"/>
      <c r="AL307" s="849"/>
      <c r="AM307" s="849"/>
      <c r="AN307" s="849"/>
      <c r="AO307" s="849"/>
      <c r="AP307" s="849"/>
      <c r="AQ307" s="849"/>
      <c r="AR307" s="849"/>
      <c r="AS307" s="849"/>
      <c r="AT307" s="128"/>
    </row>
    <row r="308" spans="1:46" x14ac:dyDescent="0.15">
      <c r="A308" s="156"/>
      <c r="B308" s="174" t="s">
        <v>426</v>
      </c>
      <c r="C308" s="846" t="s">
        <v>147</v>
      </c>
      <c r="D308" s="846"/>
      <c r="E308" s="676" t="str">
        <f>IF(ISBLANK('確認(2～6面)'!E305),"",'確認(2～6面)'!E305)</f>
        <v/>
      </c>
      <c r="F308" s="676"/>
      <c r="G308" s="846" t="s">
        <v>148</v>
      </c>
      <c r="H308" s="846"/>
      <c r="I308" s="174" t="s">
        <v>427</v>
      </c>
      <c r="J308" s="156"/>
      <c r="K308" s="847" t="s">
        <v>2098</v>
      </c>
      <c r="L308" s="847"/>
      <c r="M308" s="847"/>
      <c r="N308" s="676" t="str">
        <f>IF(ISBLANK('確認(2～6面)'!N305),"",'確認(2～6面)'!N305)</f>
        <v/>
      </c>
      <c r="O308" s="676"/>
      <c r="P308" s="846" t="s">
        <v>4</v>
      </c>
      <c r="Q308" s="846"/>
      <c r="R308" s="676" t="str">
        <f>IF(ISBLANK('確認(2～6面)'!R305),"",'確認(2～6面)'!R305)</f>
        <v/>
      </c>
      <c r="S308" s="676"/>
      <c r="T308" s="846" t="s">
        <v>5</v>
      </c>
      <c r="U308" s="846"/>
      <c r="V308" s="676" t="str">
        <f>IF(ISBLANK('確認(2～6面)'!V305),"",'確認(2～6面)'!V305)</f>
        <v/>
      </c>
      <c r="W308" s="676"/>
      <c r="X308" s="846" t="s">
        <v>14</v>
      </c>
      <c r="Y308" s="84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48" t="s">
        <v>149</v>
      </c>
      <c r="D309" s="848"/>
      <c r="E309" s="848"/>
      <c r="F309" s="848"/>
      <c r="G309" s="848"/>
      <c r="H309" s="848"/>
      <c r="I309" s="174" t="s">
        <v>428</v>
      </c>
      <c r="J309" s="156"/>
      <c r="K309" s="849" t="str">
        <f>IF(ISBLANK('確認(2～6面)'!K306),"",'確認(2～6面)'!K306)</f>
        <v/>
      </c>
      <c r="L309" s="849"/>
      <c r="M309" s="849"/>
      <c r="N309" s="849"/>
      <c r="O309" s="849"/>
      <c r="P309" s="849"/>
      <c r="Q309" s="849"/>
      <c r="R309" s="849"/>
      <c r="S309" s="849"/>
      <c r="T309" s="849"/>
      <c r="U309" s="849"/>
      <c r="V309" s="849"/>
      <c r="W309" s="849"/>
      <c r="X309" s="849"/>
      <c r="Y309" s="849"/>
      <c r="Z309" s="849"/>
      <c r="AA309" s="849"/>
      <c r="AB309" s="849"/>
      <c r="AC309" s="849"/>
      <c r="AD309" s="849"/>
      <c r="AE309" s="849"/>
      <c r="AF309" s="849"/>
      <c r="AG309" s="849"/>
      <c r="AH309" s="849"/>
      <c r="AI309" s="849"/>
      <c r="AJ309" s="849"/>
      <c r="AK309" s="849"/>
      <c r="AL309" s="849"/>
      <c r="AM309" s="849"/>
      <c r="AN309" s="849"/>
      <c r="AO309" s="849"/>
      <c r="AP309" s="849"/>
      <c r="AQ309" s="849"/>
      <c r="AR309" s="849"/>
      <c r="AS309" s="849"/>
      <c r="AT309" s="128"/>
    </row>
    <row r="310" spans="1:46" ht="27" customHeight="1" x14ac:dyDescent="0.15">
      <c r="A310" s="156"/>
      <c r="B310" s="174"/>
      <c r="C310" s="174"/>
      <c r="D310" s="174"/>
      <c r="E310" s="174"/>
      <c r="F310" s="174"/>
      <c r="G310" s="174"/>
      <c r="H310" s="174"/>
      <c r="I310" s="174"/>
      <c r="J310" s="156"/>
      <c r="K310" s="849"/>
      <c r="L310" s="849"/>
      <c r="M310" s="849"/>
      <c r="N310" s="849"/>
      <c r="O310" s="849"/>
      <c r="P310" s="849"/>
      <c r="Q310" s="849"/>
      <c r="R310" s="849"/>
      <c r="S310" s="849"/>
      <c r="T310" s="849"/>
      <c r="U310" s="849"/>
      <c r="V310" s="849"/>
      <c r="W310" s="849"/>
      <c r="X310" s="849"/>
      <c r="Y310" s="849"/>
      <c r="Z310" s="849"/>
      <c r="AA310" s="849"/>
      <c r="AB310" s="849"/>
      <c r="AC310" s="849"/>
      <c r="AD310" s="849"/>
      <c r="AE310" s="849"/>
      <c r="AF310" s="849"/>
      <c r="AG310" s="849"/>
      <c r="AH310" s="849"/>
      <c r="AI310" s="849"/>
      <c r="AJ310" s="849"/>
      <c r="AK310" s="849"/>
      <c r="AL310" s="849"/>
      <c r="AM310" s="849"/>
      <c r="AN310" s="849"/>
      <c r="AO310" s="849"/>
      <c r="AP310" s="849"/>
      <c r="AQ310" s="849"/>
      <c r="AR310" s="849"/>
      <c r="AS310" s="849"/>
      <c r="AT310" s="128"/>
    </row>
    <row r="311" spans="1:46" x14ac:dyDescent="0.15">
      <c r="A311" s="156"/>
      <c r="B311" s="174" t="s">
        <v>426</v>
      </c>
      <c r="C311" s="846" t="s">
        <v>147</v>
      </c>
      <c r="D311" s="846"/>
      <c r="E311" s="676" t="str">
        <f>IF(ISBLANK('確認(2～6面)'!E308),"",'確認(2～6面)'!E308)</f>
        <v/>
      </c>
      <c r="F311" s="676"/>
      <c r="G311" s="846" t="s">
        <v>148</v>
      </c>
      <c r="H311" s="846"/>
      <c r="I311" s="174" t="s">
        <v>427</v>
      </c>
      <c r="J311" s="156"/>
      <c r="K311" s="847" t="s">
        <v>2098</v>
      </c>
      <c r="L311" s="847"/>
      <c r="M311" s="847"/>
      <c r="N311" s="676" t="str">
        <f>IF(ISBLANK('確認(2～6面)'!N308),"",'確認(2～6面)'!N308)</f>
        <v/>
      </c>
      <c r="O311" s="676"/>
      <c r="P311" s="846" t="s">
        <v>4</v>
      </c>
      <c r="Q311" s="846"/>
      <c r="R311" s="676" t="str">
        <f>IF(ISBLANK('確認(2～6面)'!R308),"",'確認(2～6面)'!R308)</f>
        <v/>
      </c>
      <c r="S311" s="676"/>
      <c r="T311" s="846" t="s">
        <v>5</v>
      </c>
      <c r="U311" s="846"/>
      <c r="V311" s="676" t="str">
        <f>IF(ISBLANK('確認(2～6面)'!V308),"",'確認(2～6面)'!V308)</f>
        <v/>
      </c>
      <c r="W311" s="676"/>
      <c r="X311" s="846" t="s">
        <v>14</v>
      </c>
      <c r="Y311" s="84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48" t="s">
        <v>149</v>
      </c>
      <c r="D312" s="848"/>
      <c r="E312" s="848"/>
      <c r="F312" s="848"/>
      <c r="G312" s="848"/>
      <c r="H312" s="848"/>
      <c r="I312" s="174" t="s">
        <v>428</v>
      </c>
      <c r="J312" s="156"/>
      <c r="K312" s="849" t="str">
        <f>IF(ISBLANK('確認(2～6面)'!K309),"",'確認(2～6面)'!K309)</f>
        <v/>
      </c>
      <c r="L312" s="849"/>
      <c r="M312" s="849"/>
      <c r="N312" s="849"/>
      <c r="O312" s="849"/>
      <c r="P312" s="849"/>
      <c r="Q312" s="849"/>
      <c r="R312" s="849"/>
      <c r="S312" s="849"/>
      <c r="T312" s="849"/>
      <c r="U312" s="849"/>
      <c r="V312" s="849"/>
      <c r="W312" s="849"/>
      <c r="X312" s="849"/>
      <c r="Y312" s="849"/>
      <c r="Z312" s="849"/>
      <c r="AA312" s="849"/>
      <c r="AB312" s="849"/>
      <c r="AC312" s="849"/>
      <c r="AD312" s="849"/>
      <c r="AE312" s="849"/>
      <c r="AF312" s="849"/>
      <c r="AG312" s="849"/>
      <c r="AH312" s="849"/>
      <c r="AI312" s="849"/>
      <c r="AJ312" s="849"/>
      <c r="AK312" s="849"/>
      <c r="AL312" s="849"/>
      <c r="AM312" s="849"/>
      <c r="AN312" s="849"/>
      <c r="AO312" s="849"/>
      <c r="AP312" s="849"/>
      <c r="AQ312" s="849"/>
      <c r="AR312" s="849"/>
      <c r="AS312" s="849"/>
      <c r="AT312" s="128"/>
    </row>
    <row r="313" spans="1:46" ht="25.5" customHeight="1" x14ac:dyDescent="0.15">
      <c r="A313" s="156"/>
      <c r="B313" s="174"/>
      <c r="C313" s="174"/>
      <c r="D313" s="174"/>
      <c r="E313" s="174"/>
      <c r="F313" s="174"/>
      <c r="G313" s="174"/>
      <c r="H313" s="174"/>
      <c r="I313" s="174"/>
      <c r="J313" s="156"/>
      <c r="K313" s="849"/>
      <c r="L313" s="849"/>
      <c r="M313" s="849"/>
      <c r="N313" s="849"/>
      <c r="O313" s="849"/>
      <c r="P313" s="849"/>
      <c r="Q313" s="849"/>
      <c r="R313" s="849"/>
      <c r="S313" s="849"/>
      <c r="T313" s="849"/>
      <c r="U313" s="849"/>
      <c r="V313" s="849"/>
      <c r="W313" s="849"/>
      <c r="X313" s="849"/>
      <c r="Y313" s="849"/>
      <c r="Z313" s="849"/>
      <c r="AA313" s="849"/>
      <c r="AB313" s="849"/>
      <c r="AC313" s="849"/>
      <c r="AD313" s="849"/>
      <c r="AE313" s="849"/>
      <c r="AF313" s="849"/>
      <c r="AG313" s="849"/>
      <c r="AH313" s="849"/>
      <c r="AI313" s="849"/>
      <c r="AJ313" s="849"/>
      <c r="AK313" s="849"/>
      <c r="AL313" s="849"/>
      <c r="AM313" s="849"/>
      <c r="AN313" s="849"/>
      <c r="AO313" s="849"/>
      <c r="AP313" s="849"/>
      <c r="AQ313" s="849"/>
      <c r="AR313" s="849"/>
      <c r="AS313" s="849"/>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2551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2552</v>
      </c>
      <c r="E318" s="131"/>
      <c r="F318" s="131"/>
      <c r="G318" s="279" t="s">
        <v>214</v>
      </c>
      <c r="H318" s="131" t="s">
        <v>2553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2550</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2429</v>
      </c>
      <c r="D322" s="131" t="s">
        <v>2430</v>
      </c>
      <c r="E322" s="131"/>
      <c r="G322" s="279" t="s">
        <v>2429</v>
      </c>
      <c r="H322" s="131" t="s">
        <v>2431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2987</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2953</v>
      </c>
      <c r="C325" s="156"/>
      <c r="D325" s="156"/>
      <c r="E325" s="156"/>
      <c r="F325" s="156"/>
      <c r="G325" s="156"/>
      <c r="H325" s="156"/>
      <c r="I325" s="156"/>
      <c r="J325" s="156"/>
      <c r="K325" s="279" t="s">
        <v>1000</v>
      </c>
      <c r="L325" s="156" t="s">
        <v>2430</v>
      </c>
      <c r="M325" s="156"/>
      <c r="N325" s="279" t="s">
        <v>1000</v>
      </c>
      <c r="O325" s="156" t="s">
        <v>2431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2931</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2960</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2932</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72" t="s">
        <v>2966</v>
      </c>
      <c r="B329" s="672"/>
      <c r="C329" s="672"/>
      <c r="D329" s="672"/>
      <c r="E329" s="672"/>
      <c r="F329" s="672"/>
      <c r="G329" s="672"/>
      <c r="H329" s="672"/>
      <c r="I329" s="672"/>
      <c r="J329" s="672"/>
      <c r="K329" s="672"/>
      <c r="L329" s="672"/>
      <c r="M329" s="672"/>
      <c r="N329" s="672"/>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66" t="str">
        <f>IF(ISBLANK('確認(2～6面)'!C321),"",'確認(2～6面)'!C321)</f>
        <v/>
      </c>
      <c r="D330" s="766"/>
      <c r="E330" s="766"/>
      <c r="F330" s="766"/>
      <c r="G330" s="766"/>
      <c r="H330" s="766"/>
      <c r="I330" s="766"/>
      <c r="J330" s="766"/>
      <c r="K330" s="766"/>
      <c r="L330" s="766"/>
      <c r="M330" s="766"/>
      <c r="N330" s="766"/>
      <c r="O330" s="766"/>
      <c r="P330" s="766"/>
      <c r="Q330" s="766"/>
      <c r="R330" s="766"/>
      <c r="S330" s="766"/>
      <c r="T330" s="766"/>
      <c r="U330" s="766"/>
      <c r="V330" s="766"/>
      <c r="W330" s="766"/>
      <c r="X330" s="766"/>
      <c r="Y330" s="766"/>
      <c r="Z330" s="766"/>
      <c r="AA330" s="766"/>
      <c r="AB330" s="766"/>
      <c r="AC330" s="766"/>
      <c r="AD330" s="766"/>
      <c r="AE330" s="766"/>
      <c r="AF330" s="766"/>
      <c r="AG330" s="766"/>
      <c r="AH330" s="766"/>
      <c r="AI330" s="766"/>
      <c r="AJ330" s="766"/>
      <c r="AK330" s="766"/>
      <c r="AL330" s="766"/>
      <c r="AM330" s="766"/>
      <c r="AN330" s="766"/>
      <c r="AO330" s="766"/>
      <c r="AP330" s="766"/>
      <c r="AQ330" s="766"/>
      <c r="AR330" s="766"/>
      <c r="AS330" s="766"/>
      <c r="AT330" s="128"/>
    </row>
    <row r="331" spans="1:46" x14ac:dyDescent="0.15">
      <c r="A331" s="131"/>
      <c r="B331" s="131"/>
      <c r="C331" s="766" t="str">
        <f>IF(ISBLANK('確認(2～6面)'!C324),"",'確認(2～6面)'!C324)</f>
        <v/>
      </c>
      <c r="D331" s="766"/>
      <c r="E331" s="766"/>
      <c r="F331" s="766"/>
      <c r="G331" s="766"/>
      <c r="H331" s="766"/>
      <c r="I331" s="766"/>
      <c r="J331" s="766"/>
      <c r="K331" s="766"/>
      <c r="L331" s="766"/>
      <c r="M331" s="766"/>
      <c r="N331" s="766"/>
      <c r="O331" s="766"/>
      <c r="P331" s="766"/>
      <c r="Q331" s="766"/>
      <c r="R331" s="766"/>
      <c r="S331" s="766"/>
      <c r="T331" s="766"/>
      <c r="U331" s="766"/>
      <c r="V331" s="766"/>
      <c r="W331" s="766"/>
      <c r="X331" s="766"/>
      <c r="Y331" s="766"/>
      <c r="Z331" s="766"/>
      <c r="AA331" s="766"/>
      <c r="AB331" s="766"/>
      <c r="AC331" s="766"/>
      <c r="AD331" s="766"/>
      <c r="AE331" s="766"/>
      <c r="AF331" s="766"/>
      <c r="AG331" s="766"/>
      <c r="AH331" s="766"/>
      <c r="AI331" s="766"/>
      <c r="AJ331" s="766"/>
      <c r="AK331" s="766"/>
      <c r="AL331" s="766"/>
      <c r="AM331" s="766"/>
      <c r="AN331" s="766"/>
      <c r="AO331" s="766"/>
      <c r="AP331" s="766"/>
      <c r="AQ331" s="766"/>
      <c r="AR331" s="766"/>
      <c r="AS331" s="766"/>
      <c r="AT331" s="128"/>
    </row>
    <row r="332" spans="1:46" x14ac:dyDescent="0.15">
      <c r="A332" s="131"/>
      <c r="B332" s="131"/>
      <c r="C332" s="766" t="str">
        <f>IF(ISBLANK('確認(2～6面)'!C327),"","【10㎡以内棟数】"&amp;'確認(2～6面)'!C327)</f>
        <v/>
      </c>
      <c r="D332" s="766"/>
      <c r="E332" s="766"/>
      <c r="F332" s="766"/>
      <c r="G332" s="766"/>
      <c r="H332" s="766"/>
      <c r="I332" s="766"/>
      <c r="J332" s="766"/>
      <c r="K332" s="766"/>
      <c r="L332" s="766"/>
      <c r="M332" s="766"/>
      <c r="N332" s="766"/>
      <c r="O332" s="766"/>
      <c r="P332" s="766"/>
      <c r="Q332" s="766"/>
      <c r="R332" s="766"/>
      <c r="S332" s="766"/>
      <c r="T332" s="766"/>
      <c r="U332" s="766"/>
      <c r="V332" s="766"/>
      <c r="W332" s="766"/>
      <c r="X332" s="766"/>
      <c r="Y332" s="766"/>
      <c r="Z332" s="766"/>
      <c r="AA332" s="766"/>
      <c r="AB332" s="766"/>
      <c r="AC332" s="766"/>
      <c r="AD332" s="766"/>
      <c r="AE332" s="766"/>
      <c r="AF332" s="766"/>
      <c r="AG332" s="766"/>
      <c r="AH332" s="766"/>
      <c r="AI332" s="766"/>
      <c r="AJ332" s="766"/>
      <c r="AK332" s="766"/>
      <c r="AL332" s="766"/>
      <c r="AM332" s="766"/>
      <c r="AN332" s="766"/>
      <c r="AO332" s="766"/>
      <c r="AP332" s="766"/>
      <c r="AQ332" s="766"/>
      <c r="AR332" s="766"/>
      <c r="AS332" s="766"/>
    </row>
    <row r="334" spans="1:46" x14ac:dyDescent="0.15">
      <c r="A334" s="850" t="s">
        <v>73</v>
      </c>
      <c r="B334" s="850"/>
      <c r="C334" s="850"/>
      <c r="D334" s="850"/>
      <c r="E334" s="850"/>
      <c r="F334" s="850"/>
      <c r="G334" s="850"/>
      <c r="H334" s="850"/>
      <c r="I334" s="850"/>
      <c r="J334" s="850"/>
      <c r="K334" s="850"/>
      <c r="L334" s="850"/>
      <c r="M334" s="850"/>
      <c r="N334" s="850"/>
      <c r="O334" s="850"/>
      <c r="P334" s="850"/>
      <c r="Q334" s="850"/>
      <c r="R334" s="850"/>
      <c r="S334" s="850"/>
      <c r="T334" s="850"/>
      <c r="U334" s="850"/>
      <c r="V334" s="850"/>
      <c r="W334" s="850"/>
      <c r="X334" s="850"/>
      <c r="Y334" s="850"/>
      <c r="Z334" s="850"/>
      <c r="AA334" s="850"/>
      <c r="AB334" s="850"/>
      <c r="AC334" s="850"/>
      <c r="AD334" s="850"/>
      <c r="AE334" s="850"/>
      <c r="AF334" s="850"/>
      <c r="AG334" s="850"/>
      <c r="AH334" s="850"/>
      <c r="AI334" s="850"/>
      <c r="AJ334" s="850"/>
      <c r="AK334" s="850"/>
      <c r="AL334" s="850"/>
      <c r="AM334" s="850"/>
      <c r="AN334" s="850"/>
      <c r="AO334" s="850"/>
      <c r="AP334" s="850"/>
      <c r="AQ334" s="850"/>
      <c r="AR334" s="850"/>
      <c r="AS334" s="850"/>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51" t="s">
        <v>429</v>
      </c>
      <c r="B336" s="851"/>
      <c r="C336" s="851"/>
      <c r="D336" s="851"/>
      <c r="E336" s="851"/>
      <c r="F336" s="851"/>
      <c r="G336" s="851"/>
      <c r="H336" s="851"/>
      <c r="I336" s="851"/>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51" t="s">
        <v>430</v>
      </c>
      <c r="B359" s="851"/>
      <c r="C359" s="851"/>
      <c r="D359" s="851"/>
      <c r="E359" s="851"/>
      <c r="F359" s="851"/>
      <c r="G359" s="851"/>
      <c r="H359" s="851"/>
      <c r="I359" s="85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51" t="s">
        <v>431</v>
      </c>
      <c r="B383" s="851"/>
      <c r="C383" s="851"/>
      <c r="D383" s="851"/>
      <c r="E383" s="851"/>
      <c r="F383" s="851"/>
      <c r="G383" s="851"/>
      <c r="H383" s="851"/>
      <c r="I383" s="851"/>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3" t="s">
        <v>432</v>
      </c>
      <c r="B384" s="823"/>
      <c r="C384" s="823"/>
      <c r="D384" s="823"/>
      <c r="E384" s="823"/>
      <c r="F384" s="823"/>
      <c r="G384" s="823"/>
      <c r="H384" s="823"/>
      <c r="I384" s="823"/>
      <c r="J384" s="823"/>
      <c r="K384" s="823"/>
      <c r="L384" s="823"/>
      <c r="M384" s="823"/>
      <c r="N384" s="823"/>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4" t="s">
        <v>433</v>
      </c>
      <c r="B385" s="824"/>
      <c r="C385" s="825" t="s">
        <v>434</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241"/>
      <c r="B386" s="241"/>
      <c r="C386" s="825" t="s">
        <v>2954</v>
      </c>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row>
    <row r="387" spans="1:45" customFormat="1" x14ac:dyDescent="0.15">
      <c r="A387" s="241"/>
      <c r="B387" s="241"/>
      <c r="C387" s="558" t="s">
        <v>2955</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4" t="s">
        <v>435</v>
      </c>
      <c r="B388" s="824"/>
      <c r="C388" s="825" t="s">
        <v>436</v>
      </c>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row>
    <row r="389" spans="1:45" customFormat="1" x14ac:dyDescent="0.15">
      <c r="A389" s="240"/>
      <c r="B389" s="240"/>
      <c r="C389" s="825" t="s">
        <v>437</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4" t="s">
        <v>2674</v>
      </c>
      <c r="B390" s="824"/>
      <c r="C390" s="558" t="s">
        <v>2956</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23" t="s">
        <v>438</v>
      </c>
      <c r="B392" s="823"/>
      <c r="C392" s="823"/>
      <c r="D392" s="823"/>
      <c r="E392" s="823"/>
      <c r="F392" s="823"/>
      <c r="G392" s="823"/>
      <c r="H392" s="823"/>
      <c r="I392" s="823"/>
      <c r="J392" s="823"/>
      <c r="K392" s="823"/>
      <c r="L392" s="823"/>
      <c r="M392" s="823"/>
      <c r="N392" s="823"/>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4" t="s">
        <v>433</v>
      </c>
      <c r="B393" s="824"/>
      <c r="C393" s="825" t="s">
        <v>439</v>
      </c>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row>
    <row r="394" spans="1:45" customFormat="1" x14ac:dyDescent="0.15">
      <c r="A394" s="824" t="s">
        <v>435</v>
      </c>
      <c r="B394" s="824"/>
      <c r="C394" s="825" t="s">
        <v>440</v>
      </c>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row>
    <row r="395" spans="1:45" customFormat="1" x14ac:dyDescent="0.15">
      <c r="A395" s="240"/>
      <c r="B395" s="240"/>
      <c r="C395" s="825" t="s">
        <v>441</v>
      </c>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row>
  </sheetData>
  <sheetProtection selectLockedCells="1"/>
  <mergeCells count="644">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 ref="C331:AS331"/>
    <mergeCell ref="C332:AS332"/>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s>
  <phoneticPr fontId="1"/>
  <conditionalFormatting sqref="B74 J75:AS75 S76:AB76 B77 J78:AS78 S79:AB79 B80 J81:AS81 S82:AB82 J83:AS83 S84:AB84 J85:AS85 S86:AB86 B87 J88:AS88 S89:AB89 J90:AS90 S91:AB91 J92:AS92 S93:AB93 C330:AS332">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7" t="s">
        <v>24</v>
      </c>
      <c r="C8" s="737"/>
      <c r="D8" s="737"/>
      <c r="E8" s="737"/>
      <c r="F8" s="737"/>
      <c r="G8" s="737"/>
      <c r="H8" s="737"/>
      <c r="I8" s="737"/>
      <c r="J8" s="813" t="str">
        <f>IF(ISBLANK('確認(2面 他の建築主)'!J8),"",'確認(2面 他の建築主)'!J8)</f>
        <v/>
      </c>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row>
    <row r="9" spans="1:45" x14ac:dyDescent="0.15">
      <c r="A9" s="19"/>
      <c r="B9" s="737" t="s">
        <v>25</v>
      </c>
      <c r="C9" s="737"/>
      <c r="D9" s="737"/>
      <c r="E9" s="737"/>
      <c r="F9" s="737"/>
      <c r="G9" s="737"/>
      <c r="H9" s="737"/>
      <c r="I9" s="737"/>
      <c r="J9" s="813" t="str">
        <f>IF(ISBLANK('確認(2面 他の建築主)'!J9),"",'確認(2面 他の建築主)'!J9)</f>
        <v/>
      </c>
      <c r="K9" s="813"/>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813"/>
      <c r="AS9" s="813"/>
    </row>
    <row r="10" spans="1:45" x14ac:dyDescent="0.15">
      <c r="A10" s="19"/>
      <c r="B10" s="19"/>
      <c r="C10" s="19"/>
      <c r="D10" s="19"/>
      <c r="E10" s="19"/>
      <c r="F10" s="19"/>
      <c r="G10" s="19"/>
      <c r="H10" s="19"/>
      <c r="I10" s="19"/>
      <c r="J10" s="813" t="str">
        <f>IF(ISBLANK('確認(2面 他の建築主)'!J10),"",'確認(2面 他の建築主)'!J10)</f>
        <v/>
      </c>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813"/>
      <c r="AS10" s="813"/>
    </row>
    <row r="11" spans="1:45" x14ac:dyDescent="0.15">
      <c r="A11" s="19"/>
      <c r="B11" s="737" t="s">
        <v>26</v>
      </c>
      <c r="C11" s="737"/>
      <c r="D11" s="737"/>
      <c r="E11" s="737"/>
      <c r="F11" s="737"/>
      <c r="G11" s="737"/>
      <c r="H11" s="737"/>
      <c r="I11" s="737"/>
      <c r="J11" s="826" t="str">
        <f>IF(ISBLANK('確認(2面 他の建築主)'!J11),"",'確認(2面 他の建築主)'!J11)</f>
        <v/>
      </c>
      <c r="K11" s="826"/>
      <c r="L11" s="826"/>
      <c r="M11" s="826"/>
      <c r="N11" s="170" t="s">
        <v>27</v>
      </c>
      <c r="O11" s="826" t="str">
        <f>IF(ISBLANK('確認(2面 他の建築主)'!O11),"",'確認(2面 他の建築主)'!O11)</f>
        <v/>
      </c>
      <c r="P11" s="826"/>
      <c r="Q11" s="826"/>
      <c r="R11" s="82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37" t="s">
        <v>28</v>
      </c>
      <c r="C12" s="737"/>
      <c r="D12" s="737"/>
      <c r="E12" s="737"/>
      <c r="F12" s="737"/>
      <c r="G12" s="737"/>
      <c r="H12" s="737"/>
      <c r="I12" s="737"/>
      <c r="J12" s="813" t="str">
        <f>IF(ISBLANK('確認(2面 他の建築主)'!J12),"",'確認(2面 他の建築主)'!J12)</f>
        <v/>
      </c>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37" t="s">
        <v>24</v>
      </c>
      <c r="C15" s="737"/>
      <c r="D15" s="737"/>
      <c r="E15" s="737"/>
      <c r="F15" s="737"/>
      <c r="G15" s="737"/>
      <c r="H15" s="737"/>
      <c r="I15" s="737"/>
      <c r="J15" s="813" t="str">
        <f>IF(ISBLANK('確認(2面 他の建築主)'!J16),"",'確認(2面 他の建築主)'!J16)</f>
        <v/>
      </c>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813"/>
      <c r="AS15" s="813"/>
    </row>
    <row r="16" spans="1:45" x14ac:dyDescent="0.15">
      <c r="A16" s="19"/>
      <c r="B16" s="737" t="s">
        <v>25</v>
      </c>
      <c r="C16" s="737"/>
      <c r="D16" s="737"/>
      <c r="E16" s="737"/>
      <c r="F16" s="737"/>
      <c r="G16" s="737"/>
      <c r="H16" s="737"/>
      <c r="I16" s="737"/>
      <c r="J16" s="813" t="str">
        <f>IF(ISBLANK('確認(2面 他の建築主)'!J17),"",'確認(2面 他の建築主)'!J17)</f>
        <v/>
      </c>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row>
    <row r="17" spans="1:45" x14ac:dyDescent="0.15">
      <c r="A17" s="19"/>
      <c r="B17" s="19"/>
      <c r="C17" s="19"/>
      <c r="D17" s="19"/>
      <c r="E17" s="19"/>
      <c r="F17" s="19"/>
      <c r="G17" s="19"/>
      <c r="H17" s="19"/>
      <c r="I17" s="19"/>
      <c r="J17" s="813" t="str">
        <f>IF(ISBLANK('確認(2面 他の建築主)'!J18),"",'確認(2面 他の建築主)'!J18)</f>
        <v/>
      </c>
      <c r="K17" s="813"/>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813"/>
      <c r="AS17" s="813"/>
    </row>
    <row r="18" spans="1:45" x14ac:dyDescent="0.15">
      <c r="A18" s="19"/>
      <c r="B18" s="737" t="s">
        <v>26</v>
      </c>
      <c r="C18" s="737"/>
      <c r="D18" s="737"/>
      <c r="E18" s="737"/>
      <c r="F18" s="737"/>
      <c r="G18" s="737"/>
      <c r="H18" s="737"/>
      <c r="I18" s="737"/>
      <c r="J18" s="826" t="str">
        <f>IF(ISBLANK('確認(2面 他の建築主)'!J19),"",'確認(2面 他の建築主)'!J19)</f>
        <v/>
      </c>
      <c r="K18" s="826"/>
      <c r="L18" s="826"/>
      <c r="M18" s="826"/>
      <c r="N18" s="170" t="s">
        <v>27</v>
      </c>
      <c r="O18" s="826" t="str">
        <f>IF(ISBLANK('確認(2面 他の建築主)'!O19),"",'確認(2面 他の建築主)'!O19)</f>
        <v/>
      </c>
      <c r="P18" s="826"/>
      <c r="Q18" s="826"/>
      <c r="R18" s="82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37" t="s">
        <v>28</v>
      </c>
      <c r="C19" s="737"/>
      <c r="D19" s="737"/>
      <c r="E19" s="737"/>
      <c r="F19" s="737"/>
      <c r="G19" s="737"/>
      <c r="H19" s="737"/>
      <c r="I19" s="737"/>
      <c r="J19" s="813" t="str">
        <f>IF(ISBLANK('確認(2面 他の建築主)'!J20),"",'確認(2面 他の建築主)'!J20)</f>
        <v/>
      </c>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813"/>
      <c r="AS19" s="813"/>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37" t="s">
        <v>24</v>
      </c>
      <c r="C22" s="737"/>
      <c r="D22" s="737"/>
      <c r="E22" s="737"/>
      <c r="F22" s="737"/>
      <c r="G22" s="737"/>
      <c r="H22" s="737"/>
      <c r="I22" s="737"/>
      <c r="J22" s="813" t="str">
        <f>IF(ISBLANK('確認(2面 他の建築主)'!J24),"",'確認(2面 他の建築主)'!J24)</f>
        <v/>
      </c>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813"/>
      <c r="AS22" s="813"/>
    </row>
    <row r="23" spans="1:45" x14ac:dyDescent="0.15">
      <c r="A23" s="19"/>
      <c r="B23" s="737" t="s">
        <v>25</v>
      </c>
      <c r="C23" s="737"/>
      <c r="D23" s="737"/>
      <c r="E23" s="737"/>
      <c r="F23" s="737"/>
      <c r="G23" s="737"/>
      <c r="H23" s="737"/>
      <c r="I23" s="737"/>
      <c r="J23" s="813" t="str">
        <f>IF(ISBLANK('確認(2面 他の建築主)'!J25),"",'確認(2面 他の建築主)'!J25)</f>
        <v/>
      </c>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813"/>
      <c r="AS23" s="813"/>
    </row>
    <row r="24" spans="1:45" x14ac:dyDescent="0.15">
      <c r="A24" s="19"/>
      <c r="B24" s="19"/>
      <c r="C24" s="19"/>
      <c r="D24" s="19"/>
      <c r="E24" s="19"/>
      <c r="F24" s="19"/>
      <c r="G24" s="19"/>
      <c r="H24" s="19"/>
      <c r="I24" s="19"/>
      <c r="J24" s="813" t="str">
        <f>IF(ISBLANK('確認(2面 他の建築主)'!J26),"",'確認(2面 他の建築主)'!J26)</f>
        <v/>
      </c>
      <c r="K24" s="813"/>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813"/>
      <c r="AS24" s="813"/>
    </row>
    <row r="25" spans="1:45" x14ac:dyDescent="0.15">
      <c r="A25" s="19"/>
      <c r="B25" s="737" t="s">
        <v>26</v>
      </c>
      <c r="C25" s="737"/>
      <c r="D25" s="737"/>
      <c r="E25" s="737"/>
      <c r="F25" s="737"/>
      <c r="G25" s="737"/>
      <c r="H25" s="737"/>
      <c r="I25" s="737"/>
      <c r="J25" s="826" t="str">
        <f>IF(ISBLANK('確認(2面 他の建築主)'!J27),"",'確認(2面 他の建築主)'!J27)</f>
        <v/>
      </c>
      <c r="K25" s="826"/>
      <c r="L25" s="826"/>
      <c r="M25" s="826"/>
      <c r="N25" s="170" t="s">
        <v>27</v>
      </c>
      <c r="O25" s="826" t="str">
        <f>IF(ISBLANK('確認(2面 他の建築主)'!O27),"",'確認(2面 他の建築主)'!O27)</f>
        <v/>
      </c>
      <c r="P25" s="826"/>
      <c r="Q25" s="826"/>
      <c r="R25" s="82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37" t="s">
        <v>28</v>
      </c>
      <c r="C26" s="737"/>
      <c r="D26" s="737"/>
      <c r="E26" s="737"/>
      <c r="F26" s="737"/>
      <c r="G26" s="737"/>
      <c r="H26" s="737"/>
      <c r="I26" s="737"/>
      <c r="J26" s="813" t="str">
        <f>IF(ISBLANK('確認(2面 他の建築主)'!J28),"",'確認(2面 他の建築主)'!J28)</f>
        <v/>
      </c>
      <c r="K26" s="813"/>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813"/>
      <c r="AS26" s="813"/>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872" t="s">
        <v>443</v>
      </c>
      <c r="C1" s="872"/>
      <c r="D1" s="872"/>
      <c r="E1" s="872"/>
      <c r="F1" s="872"/>
      <c r="G1" s="872"/>
      <c r="H1" s="872"/>
      <c r="I1" s="872"/>
      <c r="J1" s="872"/>
      <c r="K1" s="872"/>
      <c r="L1" s="872"/>
      <c r="M1" s="872"/>
      <c r="N1" s="872"/>
      <c r="O1" s="872"/>
      <c r="P1" s="872"/>
      <c r="Q1" s="872"/>
      <c r="R1" s="872"/>
      <c r="S1" s="872"/>
      <c r="T1" s="872"/>
      <c r="U1" s="872"/>
      <c r="V1" s="872"/>
      <c r="W1" s="872"/>
      <c r="X1" s="872"/>
      <c r="Y1" s="872"/>
      <c r="Z1" s="872"/>
      <c r="AA1" s="872"/>
      <c r="AB1" s="872"/>
      <c r="AC1" s="872"/>
      <c r="AD1" s="872"/>
      <c r="AE1" s="872"/>
      <c r="AF1" s="872"/>
      <c r="AG1" s="872"/>
      <c r="AH1" s="872"/>
      <c r="AI1" s="872"/>
      <c r="AJ1" s="872"/>
      <c r="AK1" s="872"/>
      <c r="AL1" s="872"/>
      <c r="AM1" s="872"/>
      <c r="AN1" s="872"/>
      <c r="AO1" s="872"/>
      <c r="AP1" s="872"/>
      <c r="AQ1" s="872"/>
      <c r="AR1" s="872"/>
      <c r="AS1" s="175"/>
    </row>
    <row r="2" spans="1:45" x14ac:dyDescent="0.15">
      <c r="A2" s="156"/>
      <c r="B2" s="873" t="s">
        <v>444</v>
      </c>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156"/>
    </row>
    <row r="3" spans="1:45" x14ac:dyDescent="0.15">
      <c r="A3" s="156"/>
      <c r="B3" s="873" t="s">
        <v>445</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156"/>
    </row>
    <row r="4" spans="1:45" x14ac:dyDescent="0.15">
      <c r="A4" s="156"/>
      <c r="B4" s="873" t="s">
        <v>446</v>
      </c>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3"/>
      <c r="AR4" s="873"/>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34"/>
      <c r="AF6" s="734"/>
      <c r="AG6" s="734"/>
      <c r="AH6" s="734"/>
      <c r="AI6" s="571" t="s">
        <v>4</v>
      </c>
      <c r="AJ6" s="571"/>
      <c r="AK6" s="570"/>
      <c r="AL6" s="570"/>
      <c r="AM6" s="571" t="s">
        <v>5</v>
      </c>
      <c r="AN6" s="571"/>
      <c r="AO6" s="693"/>
      <c r="AP6" s="693"/>
      <c r="AQ6" s="732" t="s">
        <v>6</v>
      </c>
      <c r="AR6" s="732"/>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71"/>
      <c r="C8" s="871"/>
      <c r="D8" s="871"/>
      <c r="E8" s="871"/>
      <c r="F8" s="871"/>
      <c r="G8" s="871"/>
      <c r="H8" s="871"/>
      <c r="I8" s="871"/>
      <c r="J8" s="871"/>
      <c r="K8" s="871"/>
      <c r="L8" s="871"/>
      <c r="M8" s="871"/>
      <c r="N8" s="848" t="s">
        <v>447</v>
      </c>
      <c r="O8" s="848"/>
      <c r="P8" s="848"/>
      <c r="Q8" s="848" t="s">
        <v>448</v>
      </c>
      <c r="R8" s="848"/>
      <c r="S8" s="848"/>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874" t="str">
        <f>IF(ISBLANK('確認(2～6面)'!J7),"",'確認(2～6面)'!J7&amp;'確認(2～6面)'!J8)</f>
        <v/>
      </c>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c r="AJ11" s="874"/>
      <c r="AK11" s="874"/>
      <c r="AL11" s="874"/>
      <c r="AM11" s="874"/>
      <c r="AN11" s="874"/>
      <c r="AO11" s="874"/>
      <c r="AP11" s="874"/>
      <c r="AQ11" s="874"/>
      <c r="AR11" s="470"/>
      <c r="AS11" s="177"/>
    </row>
    <row r="12" spans="1:45" x14ac:dyDescent="0.15">
      <c r="A12" s="175"/>
      <c r="B12" s="187"/>
      <c r="C12" s="383"/>
      <c r="D12" s="869" t="s">
        <v>451</v>
      </c>
      <c r="E12" s="869"/>
      <c r="F12" s="869"/>
      <c r="G12" s="869"/>
      <c r="H12" s="869"/>
      <c r="I12" s="877" t="str">
        <f>IF(ISBLANK('確認(2～6面)'!J9),"",'確認(2～6面)'!J9)</f>
        <v/>
      </c>
      <c r="J12" s="875"/>
      <c r="K12" s="875"/>
      <c r="L12" s="875"/>
      <c r="M12" s="474" t="s">
        <v>27</v>
      </c>
      <c r="N12" s="875" t="str">
        <f>IF(ISBLANK('確認(2～6面)'!O9),"",'確認(2～6面)'!O9)</f>
        <v/>
      </c>
      <c r="O12" s="875"/>
      <c r="P12" s="875"/>
      <c r="Q12" s="87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870" t="s">
        <v>453</v>
      </c>
      <c r="E13" s="870"/>
      <c r="F13" s="870"/>
      <c r="G13" s="870"/>
      <c r="H13" s="870"/>
      <c r="I13" s="874" t="str">
        <f>IF(ISBLANK('確認(2～6面)'!J10),"",'確認(2～6面)'!J10)</f>
        <v/>
      </c>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874"/>
      <c r="AO13" s="874"/>
      <c r="AP13" s="874"/>
      <c r="AQ13" s="874"/>
      <c r="AR13" s="477"/>
      <c r="AS13" s="473"/>
    </row>
    <row r="14" spans="1:45" x14ac:dyDescent="0.15">
      <c r="A14" s="175"/>
      <c r="B14" s="187"/>
      <c r="C14" s="383"/>
      <c r="D14" s="475" t="s">
        <v>454</v>
      </c>
      <c r="E14" s="466"/>
      <c r="F14" s="466"/>
      <c r="G14" s="466"/>
      <c r="H14" s="467"/>
      <c r="I14" s="877" t="str">
        <f>IF(ISBLANK('確認(2～6面)'!J11),"",'確認(2～6面)'!J11)</f>
        <v/>
      </c>
      <c r="J14" s="875"/>
      <c r="K14" s="875"/>
      <c r="L14" s="875"/>
      <c r="M14" s="468" t="s">
        <v>452</v>
      </c>
      <c r="N14" s="875" t="str">
        <f>IF(ISBLANK('確認(2～6面)'!O11),"",'確認(2～6面)'!O11)</f>
        <v/>
      </c>
      <c r="O14" s="875"/>
      <c r="P14" s="875"/>
      <c r="Q14" s="875"/>
      <c r="R14" s="468" t="s">
        <v>452</v>
      </c>
      <c r="S14" s="875" t="str">
        <f>IF(ISBLANK('確認(2～6面)'!T11),"",'確認(2～6面)'!T11)</f>
        <v/>
      </c>
      <c r="T14" s="875"/>
      <c r="U14" s="875"/>
      <c r="V14" s="87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870" t="s">
        <v>450</v>
      </c>
      <c r="E16" s="870"/>
      <c r="F16" s="870"/>
      <c r="G16" s="870"/>
      <c r="H16" s="870"/>
      <c r="I16" s="874">
        <f>IF('確認(2～6面)'!J173="未定",'確認(2～6面)'!J27,'確認(2～6面)'!J173)</f>
        <v>0</v>
      </c>
      <c r="J16" s="874"/>
      <c r="K16" s="874"/>
      <c r="L16" s="874"/>
      <c r="M16" s="874"/>
      <c r="N16" s="874"/>
      <c r="O16" s="874"/>
      <c r="P16" s="874"/>
      <c r="Q16" s="874"/>
      <c r="R16" s="874"/>
      <c r="S16" s="874"/>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470"/>
      <c r="AS16" s="177"/>
    </row>
    <row r="17" spans="1:45" x14ac:dyDescent="0.15">
      <c r="A17" s="156"/>
      <c r="B17" s="187"/>
      <c r="C17" s="383"/>
      <c r="D17" s="870" t="s">
        <v>456</v>
      </c>
      <c r="E17" s="870"/>
      <c r="F17" s="870"/>
      <c r="G17" s="870"/>
      <c r="H17" s="870"/>
      <c r="I17" s="870"/>
      <c r="J17" s="870"/>
      <c r="K17" s="870"/>
      <c r="L17" s="870"/>
      <c r="M17" s="870"/>
      <c r="N17" s="870"/>
      <c r="O17" s="870"/>
      <c r="P17" s="870"/>
      <c r="Q17" s="962">
        <f>IF('確認(2～6面)'!J173="未定",'確認(2～6面)'!J29,'確認(2～6面)'!J175)</f>
        <v>0</v>
      </c>
      <c r="R17" s="962"/>
      <c r="S17" s="962"/>
      <c r="T17" s="962"/>
      <c r="U17" s="962"/>
      <c r="V17" s="962"/>
      <c r="W17" s="962"/>
      <c r="X17" s="962"/>
      <c r="Y17" s="962"/>
      <c r="Z17" s="962"/>
      <c r="AA17" s="962"/>
      <c r="AB17" s="962"/>
      <c r="AC17" s="962"/>
      <c r="AD17" s="962"/>
      <c r="AE17" s="962"/>
      <c r="AF17" s="962"/>
      <c r="AG17" s="962"/>
      <c r="AH17" s="962"/>
      <c r="AI17" s="962"/>
      <c r="AJ17" s="962"/>
      <c r="AK17" s="962"/>
      <c r="AL17" s="962"/>
      <c r="AM17" s="962"/>
      <c r="AN17" s="962"/>
      <c r="AO17" s="962"/>
      <c r="AP17" s="962"/>
      <c r="AQ17" s="962"/>
      <c r="AR17" s="264"/>
      <c r="AS17" s="476"/>
    </row>
    <row r="18" spans="1:45" x14ac:dyDescent="0.15">
      <c r="A18" s="156"/>
      <c r="B18" s="187"/>
      <c r="C18" s="383"/>
      <c r="D18" s="946" t="s">
        <v>457</v>
      </c>
      <c r="E18" s="947"/>
      <c r="F18" s="947"/>
      <c r="G18" s="947"/>
      <c r="H18" s="948"/>
      <c r="I18" s="954">
        <f>IF('確認(2～6面)'!J173="未定",'確認(2～6面)'!J30,'確認(2～6面)'!J176)</f>
        <v>0</v>
      </c>
      <c r="J18" s="952"/>
      <c r="K18" s="952"/>
      <c r="L18" s="952"/>
      <c r="M18" s="472" t="s">
        <v>27</v>
      </c>
      <c r="N18" s="952">
        <f>IF('確認(2～6面)'!J173="未定",'確認(2～6面)'!O30,'確認(2～6面)'!O176)</f>
        <v>0</v>
      </c>
      <c r="O18" s="952"/>
      <c r="P18" s="952"/>
      <c r="Q18" s="953"/>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46" t="s">
        <v>458</v>
      </c>
      <c r="E19" s="947"/>
      <c r="F19" s="947"/>
      <c r="G19" s="947"/>
      <c r="H19" s="948"/>
      <c r="I19" s="955">
        <f>IF('確認(2～6面)'!J173="未定",'確認(2～6面)'!J31,'確認(2～6面)'!J177)</f>
        <v>0</v>
      </c>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c r="AM19" s="956"/>
      <c r="AN19" s="956"/>
      <c r="AO19" s="956"/>
      <c r="AP19" s="956"/>
      <c r="AQ19" s="957"/>
      <c r="AR19" s="470"/>
      <c r="AS19" s="177"/>
    </row>
    <row r="20" spans="1:45" x14ac:dyDescent="0.15">
      <c r="A20" s="156"/>
      <c r="B20" s="187"/>
      <c r="C20" s="178"/>
      <c r="D20" s="949" t="s">
        <v>454</v>
      </c>
      <c r="E20" s="950"/>
      <c r="F20" s="950"/>
      <c r="G20" s="950"/>
      <c r="H20" s="951"/>
      <c r="I20" s="961">
        <f>IF('確認(2～6面)'!J173="未定",'確認(2～6面)'!J32,'確認(2～6面)'!J178)</f>
        <v>0</v>
      </c>
      <c r="J20" s="960"/>
      <c r="K20" s="960"/>
      <c r="L20" s="960"/>
      <c r="M20" s="479" t="s">
        <v>452</v>
      </c>
      <c r="N20" s="960">
        <f>IF('確認(2～6面)'!J173="未定",'確認(2～6面)'!O32,'確認(2～6面)'!O178)</f>
        <v>0</v>
      </c>
      <c r="O20" s="960"/>
      <c r="P20" s="960"/>
      <c r="Q20" s="960"/>
      <c r="R20" s="479" t="s">
        <v>452</v>
      </c>
      <c r="S20" s="958">
        <f>IF('確認(2～6面)'!J173="未定",'確認(2～6面)'!T32,'確認(2～6面)'!T178)</f>
        <v>0</v>
      </c>
      <c r="T20" s="958"/>
      <c r="U20" s="958"/>
      <c r="V20" s="959"/>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67" t="s">
        <v>2654</v>
      </c>
      <c r="E21" s="967"/>
      <c r="F21" s="967"/>
      <c r="G21" s="967"/>
      <c r="H21" s="967"/>
      <c r="I21" s="967"/>
      <c r="J21" s="967"/>
      <c r="K21" s="967"/>
      <c r="L21" s="967"/>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480"/>
      <c r="AS21" s="57"/>
    </row>
    <row r="22" spans="1:45" ht="13.5" customHeight="1" x14ac:dyDescent="0.15">
      <c r="A22" s="57"/>
      <c r="B22" s="481"/>
      <c r="C22" s="57"/>
      <c r="D22" s="967" t="s">
        <v>2655</v>
      </c>
      <c r="E22" s="967"/>
      <c r="F22" s="967"/>
      <c r="G22" s="967"/>
      <c r="H22" s="967"/>
      <c r="I22" s="967"/>
      <c r="J22" s="967"/>
      <c r="K22" s="967"/>
      <c r="L22" s="967"/>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968"/>
      <c r="AM22" s="968"/>
      <c r="AN22" s="968"/>
      <c r="AO22" s="968"/>
      <c r="AP22" s="968"/>
      <c r="AQ22" s="968"/>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870" t="s">
        <v>450</v>
      </c>
      <c r="E24" s="870"/>
      <c r="F24" s="870"/>
      <c r="G24" s="870"/>
      <c r="H24" s="870"/>
      <c r="I24" s="874" t="str">
        <f>IF(ISBLANK('確認(2～6面)'!J131),"",'確認(2～6面)'!J131)</f>
        <v/>
      </c>
      <c r="J24" s="874"/>
      <c r="K24" s="874"/>
      <c r="L24" s="874"/>
      <c r="M24" s="874"/>
      <c r="N24" s="874"/>
      <c r="O24" s="874"/>
      <c r="P24" s="874"/>
      <c r="Q24" s="874"/>
      <c r="R24" s="874"/>
      <c r="S24" s="874"/>
      <c r="T24" s="874"/>
      <c r="U24" s="874"/>
      <c r="V24" s="874"/>
      <c r="W24" s="874"/>
      <c r="X24" s="874"/>
      <c r="Y24" s="874"/>
      <c r="Z24" s="874"/>
      <c r="AA24" s="874"/>
      <c r="AB24" s="874"/>
      <c r="AC24" s="874"/>
      <c r="AD24" s="874"/>
      <c r="AE24" s="874"/>
      <c r="AF24" s="874"/>
      <c r="AG24" s="874"/>
      <c r="AH24" s="874"/>
      <c r="AI24" s="874"/>
      <c r="AJ24" s="874"/>
      <c r="AK24" s="874"/>
      <c r="AL24" s="874"/>
      <c r="AM24" s="874"/>
      <c r="AN24" s="874"/>
      <c r="AO24" s="874"/>
      <c r="AP24" s="874"/>
      <c r="AQ24" s="874"/>
      <c r="AR24" s="470"/>
      <c r="AS24" s="177"/>
    </row>
    <row r="25" spans="1:45" x14ac:dyDescent="0.15">
      <c r="A25" s="156"/>
      <c r="B25" s="187"/>
      <c r="C25" s="383"/>
      <c r="D25" s="482" t="s">
        <v>456</v>
      </c>
      <c r="E25" s="295"/>
      <c r="F25" s="295"/>
      <c r="G25" s="295"/>
      <c r="H25" s="295"/>
      <c r="I25" s="295"/>
      <c r="J25" s="295"/>
      <c r="K25" s="295"/>
      <c r="L25" s="295"/>
      <c r="M25" s="295"/>
      <c r="N25" s="295"/>
      <c r="O25" s="295"/>
      <c r="P25" s="307"/>
      <c r="Q25" s="962" t="str">
        <f>IF(ISBLANK('確認(2～6面)'!J133),"",'確認(2～6面)'!J133)</f>
        <v/>
      </c>
      <c r="R25" s="962"/>
      <c r="S25" s="962"/>
      <c r="T25" s="962"/>
      <c r="U25" s="962"/>
      <c r="V25" s="962"/>
      <c r="W25" s="962"/>
      <c r="X25" s="962"/>
      <c r="Y25" s="962"/>
      <c r="Z25" s="962"/>
      <c r="AA25" s="962"/>
      <c r="AB25" s="962"/>
      <c r="AC25" s="962"/>
      <c r="AD25" s="962"/>
      <c r="AE25" s="962"/>
      <c r="AF25" s="962"/>
      <c r="AG25" s="962"/>
      <c r="AH25" s="962"/>
      <c r="AI25" s="962"/>
      <c r="AJ25" s="962"/>
      <c r="AK25" s="962"/>
      <c r="AL25" s="962"/>
      <c r="AM25" s="962"/>
      <c r="AN25" s="962"/>
      <c r="AO25" s="962"/>
      <c r="AP25" s="962"/>
      <c r="AQ25" s="962"/>
      <c r="AR25" s="264"/>
      <c r="AS25" s="476"/>
    </row>
    <row r="26" spans="1:45" x14ac:dyDescent="0.15">
      <c r="A26" s="156"/>
      <c r="B26" s="187"/>
      <c r="C26" s="178"/>
      <c r="D26" s="870" t="s">
        <v>457</v>
      </c>
      <c r="E26" s="870"/>
      <c r="F26" s="870"/>
      <c r="G26" s="870"/>
      <c r="H26" s="870"/>
      <c r="I26" s="877" t="str">
        <f>IF(ISBLANK('確認(2～6面)'!J134),"",'確認(2～6面)'!J134)</f>
        <v/>
      </c>
      <c r="J26" s="875"/>
      <c r="K26" s="875"/>
      <c r="L26" s="875"/>
      <c r="M26" s="474" t="s">
        <v>27</v>
      </c>
      <c r="N26" s="875" t="str">
        <f>IF(ISBLANK('確認(2～6面)'!O134),"",'確認(2～6面)'!O134)</f>
        <v/>
      </c>
      <c r="O26" s="875"/>
      <c r="P26" s="875"/>
      <c r="Q26" s="87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870" t="s">
        <v>458</v>
      </c>
      <c r="E27" s="870"/>
      <c r="F27" s="870"/>
      <c r="G27" s="870"/>
      <c r="H27" s="870"/>
      <c r="I27" s="963" t="str">
        <f>IF(ISBLANK('確認(2～6面)'!J135),"",'確認(2～6面)'!J135)</f>
        <v/>
      </c>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963"/>
      <c r="AM27" s="963"/>
      <c r="AN27" s="963"/>
      <c r="AO27" s="963"/>
      <c r="AP27" s="963"/>
      <c r="AQ27" s="963"/>
      <c r="AR27" s="470"/>
      <c r="AS27" s="177"/>
    </row>
    <row r="28" spans="1:45" x14ac:dyDescent="0.15">
      <c r="A28" s="156"/>
      <c r="B28" s="187"/>
      <c r="C28" s="383"/>
      <c r="D28" s="482" t="s">
        <v>454</v>
      </c>
      <c r="E28" s="295"/>
      <c r="F28" s="295"/>
      <c r="G28" s="295"/>
      <c r="H28" s="307"/>
      <c r="I28" s="966" t="str">
        <f>IF(ISBLANK('確認(2～6面)'!J136),"",'確認(2～6面)'!J136)</f>
        <v/>
      </c>
      <c r="J28" s="964"/>
      <c r="K28" s="964"/>
      <c r="L28" s="964"/>
      <c r="M28" s="468" t="s">
        <v>452</v>
      </c>
      <c r="N28" s="964" t="str">
        <f>IF(ISBLANK('確認(2～6面)'!O136),"",'確認(2～6面)'!O136)</f>
        <v/>
      </c>
      <c r="O28" s="964"/>
      <c r="P28" s="964"/>
      <c r="Q28" s="964"/>
      <c r="R28" s="468" t="s">
        <v>452</v>
      </c>
      <c r="S28" s="964" t="str">
        <f>IF(ISBLANK('確認(2～6面)'!T136),"",'確認(2～6面)'!T136)</f>
        <v/>
      </c>
      <c r="T28" s="964"/>
      <c r="U28" s="964"/>
      <c r="V28" s="965"/>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2440</v>
      </c>
      <c r="Q30" s="867"/>
      <c r="R30" s="867"/>
      <c r="S30" s="867"/>
      <c r="T30" s="867"/>
      <c r="U30" s="483" t="s">
        <v>462</v>
      </c>
      <c r="V30" s="483"/>
      <c r="W30" s="483"/>
      <c r="X30" s="483"/>
      <c r="Y30" s="483"/>
      <c r="Z30" s="483"/>
      <c r="AA30" s="483"/>
      <c r="AB30" s="483"/>
      <c r="AC30" s="483"/>
      <c r="AD30" s="895"/>
      <c r="AE30" s="895"/>
      <c r="AF30" s="895"/>
      <c r="AG30" s="895"/>
      <c r="AH30" s="895"/>
      <c r="AI30" s="895"/>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41" t="s">
        <v>2094</v>
      </c>
      <c r="P31" s="941"/>
      <c r="Q31" s="941"/>
      <c r="R31" s="942"/>
      <c r="S31" s="942"/>
      <c r="T31" s="943" t="s">
        <v>4</v>
      </c>
      <c r="U31" s="943"/>
      <c r="V31" s="942"/>
      <c r="W31" s="942"/>
      <c r="X31" s="943" t="s">
        <v>5</v>
      </c>
      <c r="Y31" s="943"/>
      <c r="Z31" s="944"/>
      <c r="AA31" s="944"/>
      <c r="AB31" s="945" t="s">
        <v>14</v>
      </c>
      <c r="AC31" s="945"/>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2647</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38"/>
      <c r="J34" s="939"/>
      <c r="K34" s="939"/>
      <c r="L34" s="939"/>
      <c r="M34" s="939"/>
      <c r="N34" s="939"/>
      <c r="O34" s="939"/>
      <c r="P34" s="939"/>
      <c r="Q34" s="939"/>
      <c r="R34" s="939"/>
      <c r="S34" s="939"/>
      <c r="T34" s="939"/>
      <c r="U34" s="939"/>
      <c r="V34" s="939"/>
      <c r="W34" s="939"/>
      <c r="X34" s="939"/>
      <c r="Y34" s="939"/>
      <c r="Z34" s="939"/>
      <c r="AA34" s="939"/>
      <c r="AB34" s="939"/>
      <c r="AC34" s="939"/>
      <c r="AD34" s="939"/>
      <c r="AE34" s="939"/>
      <c r="AF34" s="939"/>
      <c r="AG34" s="939"/>
      <c r="AH34" s="939"/>
      <c r="AI34" s="939"/>
      <c r="AJ34" s="939"/>
      <c r="AK34" s="939"/>
      <c r="AL34" s="939"/>
      <c r="AM34" s="939"/>
      <c r="AN34" s="939"/>
      <c r="AO34" s="939"/>
      <c r="AP34" s="939"/>
      <c r="AQ34" s="940"/>
      <c r="AR34" s="470"/>
      <c r="AS34" s="177"/>
    </row>
    <row r="35" spans="1:45" x14ac:dyDescent="0.15">
      <c r="A35" s="156"/>
      <c r="B35" s="187"/>
      <c r="C35" s="383"/>
      <c r="D35" s="475" t="s">
        <v>466</v>
      </c>
      <c r="E35" s="483"/>
      <c r="F35" s="483"/>
      <c r="G35" s="483"/>
      <c r="H35" s="486"/>
      <c r="I35" s="938"/>
      <c r="J35" s="939"/>
      <c r="K35" s="939"/>
      <c r="L35" s="939"/>
      <c r="M35" s="939"/>
      <c r="N35" s="939"/>
      <c r="O35" s="939"/>
      <c r="P35" s="939"/>
      <c r="Q35" s="939"/>
      <c r="R35" s="939"/>
      <c r="S35" s="939"/>
      <c r="T35" s="939"/>
      <c r="U35" s="939"/>
      <c r="V35" s="939"/>
      <c r="W35" s="939"/>
      <c r="X35" s="939"/>
      <c r="Y35" s="939"/>
      <c r="Z35" s="939"/>
      <c r="AA35" s="939"/>
      <c r="AB35" s="939"/>
      <c r="AC35" s="939"/>
      <c r="AD35" s="939"/>
      <c r="AE35" s="939"/>
      <c r="AF35" s="939"/>
      <c r="AG35" s="939"/>
      <c r="AH35" s="939"/>
      <c r="AI35" s="939"/>
      <c r="AJ35" s="939"/>
      <c r="AK35" s="939"/>
      <c r="AL35" s="939"/>
      <c r="AM35" s="939"/>
      <c r="AN35" s="939"/>
      <c r="AO35" s="939"/>
      <c r="AP35" s="939"/>
      <c r="AQ35" s="940"/>
      <c r="AR35" s="470"/>
      <c r="AS35" s="177"/>
    </row>
    <row r="36" spans="1:45" x14ac:dyDescent="0.15">
      <c r="A36" s="156"/>
      <c r="B36" s="187"/>
      <c r="C36" s="383"/>
      <c r="D36" s="475" t="s">
        <v>457</v>
      </c>
      <c r="E36" s="483"/>
      <c r="F36" s="483"/>
      <c r="G36" s="483"/>
      <c r="H36" s="486"/>
      <c r="I36" s="935"/>
      <c r="J36" s="936"/>
      <c r="K36" s="936"/>
      <c r="L36" s="936"/>
      <c r="M36" s="479" t="s">
        <v>343</v>
      </c>
      <c r="N36" s="936"/>
      <c r="O36" s="936"/>
      <c r="P36" s="936"/>
      <c r="Q36" s="93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38"/>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c r="AL37" s="939"/>
      <c r="AM37" s="939"/>
      <c r="AN37" s="939"/>
      <c r="AO37" s="939"/>
      <c r="AP37" s="939"/>
      <c r="AQ37" s="940"/>
      <c r="AR37" s="470"/>
      <c r="AS37" s="177"/>
    </row>
    <row r="38" spans="1:45" x14ac:dyDescent="0.15">
      <c r="A38" s="156"/>
      <c r="B38" s="187"/>
      <c r="C38" s="383"/>
      <c r="D38" s="475" t="s">
        <v>454</v>
      </c>
      <c r="E38" s="483"/>
      <c r="F38" s="483"/>
      <c r="G38" s="483"/>
      <c r="H38" s="486"/>
      <c r="I38" s="932"/>
      <c r="J38" s="933"/>
      <c r="K38" s="933"/>
      <c r="L38" s="933"/>
      <c r="M38" s="468" t="s">
        <v>343</v>
      </c>
      <c r="N38" s="933"/>
      <c r="O38" s="933"/>
      <c r="P38" s="933"/>
      <c r="Q38" s="933"/>
      <c r="R38" s="468" t="s">
        <v>343</v>
      </c>
      <c r="S38" s="933"/>
      <c r="T38" s="933"/>
      <c r="U38" s="933"/>
      <c r="V38" s="934"/>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61" t="s">
        <v>473</v>
      </c>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156"/>
    </row>
    <row r="43" spans="1:45" ht="13.5" customHeight="1" x14ac:dyDescent="0.15">
      <c r="B43" s="497" t="s">
        <v>2554</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2656</v>
      </c>
      <c r="D44" s="488"/>
      <c r="E44" s="488"/>
      <c r="F44" s="488"/>
      <c r="G44" s="488"/>
      <c r="H44" s="488"/>
      <c r="I44" s="488"/>
      <c r="J44" s="488"/>
      <c r="K44" s="489"/>
      <c r="L44" s="490"/>
      <c r="M44" s="931" t="s">
        <v>2094</v>
      </c>
      <c r="N44" s="931"/>
      <c r="O44" s="930" t="str">
        <f>IF(ISBLANK('確認(2～6面)'!R295),"",'確認(2～6面)'!R295)</f>
        <v/>
      </c>
      <c r="P44" s="930"/>
      <c r="Q44" s="488" t="s">
        <v>2555</v>
      </c>
      <c r="R44" s="930" t="str">
        <f>IF(ISBLANK('確認(2～6面)'!V295),"",'確認(2～6面)'!V295)</f>
        <v/>
      </c>
      <c r="S44" s="930"/>
      <c r="T44" s="488" t="s">
        <v>2556</v>
      </c>
      <c r="U44" s="930" t="str">
        <f>IF(ISBLANK('確認(2～6面)'!Z295),"",'確認(2～6面)'!Z295)</f>
        <v/>
      </c>
      <c r="V44" s="930"/>
      <c r="W44" s="488" t="s">
        <v>2557</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2664</v>
      </c>
      <c r="D45" s="488"/>
      <c r="E45" s="488"/>
      <c r="F45" s="488"/>
      <c r="G45" s="488"/>
      <c r="H45" s="488"/>
      <c r="I45" s="488"/>
      <c r="J45" s="488"/>
      <c r="K45" s="489"/>
      <c r="L45" s="490"/>
      <c r="M45" s="931" t="s">
        <v>2094</v>
      </c>
      <c r="N45" s="931"/>
      <c r="O45" s="930" t="str">
        <f>IF(ISBLANK('確認(2～6面)'!R298),"",'確認(2～6面)'!R298)</f>
        <v/>
      </c>
      <c r="P45" s="930"/>
      <c r="Q45" s="488" t="s">
        <v>2555</v>
      </c>
      <c r="R45" s="930" t="str">
        <f>IF(ISBLANK('確認(2～6面)'!V298),"",'確認(2～6面)'!V298)</f>
        <v/>
      </c>
      <c r="S45" s="930"/>
      <c r="T45" s="488" t="s">
        <v>2556</v>
      </c>
      <c r="U45" s="930" t="str">
        <f>IF(ISBLANK('確認(2～6面)'!Z298),"",'確認(2～6面)'!Z298)</f>
        <v/>
      </c>
      <c r="V45" s="930"/>
      <c r="W45" s="488" t="s">
        <v>2557</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2558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2657</v>
      </c>
      <c r="D47" s="291"/>
      <c r="E47" s="291"/>
      <c r="F47" s="291"/>
      <c r="G47" s="291"/>
      <c r="H47" s="291"/>
      <c r="I47" s="291"/>
      <c r="J47" s="294"/>
      <c r="K47" s="491"/>
      <c r="L47" s="291"/>
      <c r="M47" s="291" t="s">
        <v>2559</v>
      </c>
      <c r="N47" s="291"/>
      <c r="O47" s="291"/>
      <c r="P47" s="291"/>
      <c r="Q47" s="291"/>
      <c r="R47" s="291"/>
      <c r="S47" s="291" t="s">
        <v>2562</v>
      </c>
      <c r="T47" s="291"/>
      <c r="U47" s="291"/>
      <c r="V47" s="291"/>
      <c r="W47" s="291"/>
      <c r="X47" s="291"/>
      <c r="Y47" s="291"/>
      <c r="Z47" s="291"/>
      <c r="AA47" s="291"/>
      <c r="AB47" s="291"/>
      <c r="AC47" s="291" t="s">
        <v>2564</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2560</v>
      </c>
      <c r="N48" s="157"/>
      <c r="O48" s="157"/>
      <c r="P48" s="157"/>
      <c r="Q48" s="157"/>
      <c r="R48" s="157"/>
      <c r="S48" s="157" t="s">
        <v>2561</v>
      </c>
      <c r="T48" s="157"/>
      <c r="U48" s="157"/>
      <c r="V48" s="157"/>
      <c r="W48" s="157"/>
      <c r="X48" s="157"/>
      <c r="Y48" s="157"/>
      <c r="Z48" s="157"/>
      <c r="AA48" s="157"/>
      <c r="AB48" s="157"/>
      <c r="AC48" s="157" t="s">
        <v>2563</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2660</v>
      </c>
      <c r="D49" s="291"/>
      <c r="E49" s="291"/>
      <c r="F49" s="291"/>
      <c r="G49" s="291"/>
      <c r="H49" s="291"/>
      <c r="I49" s="291"/>
      <c r="J49" s="294"/>
      <c r="K49" s="491"/>
      <c r="L49" s="291"/>
      <c r="M49" s="291" t="s">
        <v>2565</v>
      </c>
      <c r="N49" s="291"/>
      <c r="O49" s="291"/>
      <c r="P49" s="291"/>
      <c r="Q49" s="291"/>
      <c r="R49" s="291"/>
      <c r="S49" s="291"/>
      <c r="T49" s="291"/>
      <c r="U49" s="291"/>
      <c r="V49" s="291" t="s">
        <v>2566</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2661</v>
      </c>
      <c r="E50" s="156"/>
      <c r="F50" s="156"/>
      <c r="G50" s="156"/>
      <c r="H50" s="156"/>
      <c r="I50" s="156"/>
      <c r="J50" s="188"/>
      <c r="K50" s="493"/>
      <c r="L50" s="156"/>
      <c r="M50" s="156" t="s">
        <v>2567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2568</v>
      </c>
      <c r="N51" s="157"/>
      <c r="O51" s="157"/>
      <c r="P51" s="157"/>
      <c r="Q51" s="157"/>
      <c r="R51" s="157"/>
      <c r="S51" s="157"/>
      <c r="T51" s="157"/>
      <c r="U51" s="157"/>
      <c r="V51" s="157"/>
      <c r="W51" s="157"/>
      <c r="X51" s="157"/>
      <c r="Y51" s="157" t="s">
        <v>2569</v>
      </c>
      <c r="Z51" s="157"/>
      <c r="AA51" s="157"/>
      <c r="AB51" s="157"/>
      <c r="AC51" s="157"/>
      <c r="AD51" s="157"/>
      <c r="AE51" s="157"/>
      <c r="AF51" s="157"/>
      <c r="AG51" s="157"/>
      <c r="AH51" s="157"/>
      <c r="AI51" s="157"/>
      <c r="AJ51" s="157"/>
      <c r="AK51" s="157"/>
      <c r="AL51" s="438"/>
      <c r="AM51" s="438"/>
      <c r="AN51" s="438"/>
      <c r="AO51" s="438"/>
      <c r="AP51" s="438"/>
      <c r="AQ51" s="192"/>
      <c r="AR51" s="188"/>
      <c r="AS51" s="156"/>
      <c r="AU51" s="884" t="str">
        <f>IF(H48="④","【ｲ.種別】｢会社｣の場合、【ﾛ.業種】【ﾊ.資本の額又は出資の総額】を入力","")</f>
        <v/>
      </c>
      <c r="AV51" s="884"/>
      <c r="AW51" s="884"/>
      <c r="AX51" s="884"/>
      <c r="AY51" s="884"/>
    </row>
    <row r="52" spans="1:51" x14ac:dyDescent="0.15">
      <c r="B52" s="187" t="s">
        <v>2575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2658</v>
      </c>
      <c r="D53" s="291"/>
      <c r="E53" s="291"/>
      <c r="F53" s="291"/>
      <c r="G53" s="291"/>
      <c r="H53" s="291"/>
      <c r="I53" s="291"/>
      <c r="J53" s="501"/>
      <c r="K53" s="907" t="str">
        <f>IF(ISBLANK('確認(2～6面)'!J197),"",'確認(2～6面)'!J197)</f>
        <v/>
      </c>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c r="AO53" s="908"/>
      <c r="AP53" s="908"/>
      <c r="AQ53" s="909"/>
      <c r="AR53" s="496"/>
      <c r="AS53" s="56"/>
    </row>
    <row r="54" spans="1:51" x14ac:dyDescent="0.15">
      <c r="A54" s="156"/>
      <c r="B54" s="187"/>
      <c r="C54" s="187"/>
      <c r="D54" s="156"/>
      <c r="E54" s="156"/>
      <c r="F54" s="156"/>
      <c r="G54" s="156"/>
      <c r="H54" s="156"/>
      <c r="I54" s="156"/>
      <c r="J54" s="502"/>
      <c r="K54" s="885" t="str">
        <f>IF(ISBLANK('確認(2～6面)'!J198),"",'確認(2～6面)'!J198)</f>
        <v/>
      </c>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86"/>
      <c r="AR54" s="496"/>
      <c r="AS54" s="56"/>
    </row>
    <row r="55" spans="1:51" x14ac:dyDescent="0.15">
      <c r="A55" s="156"/>
      <c r="B55" s="187"/>
      <c r="C55" s="187"/>
      <c r="D55" s="156"/>
      <c r="E55" s="156"/>
      <c r="F55" s="156"/>
      <c r="G55" s="156"/>
      <c r="H55" s="156"/>
      <c r="I55" s="156"/>
      <c r="J55" s="502"/>
      <c r="K55" s="885" t="str">
        <f>IF(ISBLANK('確認(2～6面)'!J199),"",'確認(2～6面)'!J199)</f>
        <v/>
      </c>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86"/>
      <c r="AR55" s="496"/>
      <c r="AS55" s="56"/>
    </row>
    <row r="56" spans="1:51" x14ac:dyDescent="0.15">
      <c r="A56" s="156"/>
      <c r="B56" s="187"/>
      <c r="C56" s="190"/>
      <c r="D56" s="157"/>
      <c r="E56" s="157"/>
      <c r="F56" s="157"/>
      <c r="G56" s="157"/>
      <c r="H56" s="157"/>
      <c r="I56" s="157"/>
      <c r="J56" s="463"/>
      <c r="K56" s="887" t="str">
        <f>IF(ISBLANK('確認(2～6面)'!J200),"",'確認(2～6面)'!J200)</f>
        <v/>
      </c>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9"/>
      <c r="AR56" s="496"/>
      <c r="AS56" s="56"/>
    </row>
    <row r="57" spans="1:51" x14ac:dyDescent="0.15">
      <c r="A57" s="156"/>
      <c r="B57" s="478"/>
      <c r="C57" s="184" t="s">
        <v>2659</v>
      </c>
      <c r="D57" s="291"/>
      <c r="E57" s="291"/>
      <c r="F57" s="291"/>
      <c r="G57" s="291"/>
      <c r="H57" s="291"/>
      <c r="I57" s="291"/>
      <c r="J57" s="503"/>
      <c r="K57" s="506"/>
      <c r="L57" s="291" t="s">
        <v>2570</v>
      </c>
      <c r="M57" s="291"/>
      <c r="N57" s="291"/>
      <c r="O57" s="291"/>
      <c r="P57" s="291"/>
      <c r="Q57" s="291"/>
      <c r="R57" s="291"/>
      <c r="S57" s="507"/>
      <c r="T57" s="507"/>
      <c r="U57" s="291" t="s">
        <v>2571</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2572</v>
      </c>
      <c r="M58" s="156"/>
      <c r="N58" s="156"/>
      <c r="O58" s="156"/>
      <c r="P58" s="156"/>
      <c r="Q58" s="156"/>
      <c r="R58" s="156"/>
      <c r="S58" s="156"/>
      <c r="T58" s="156"/>
      <c r="U58" s="156"/>
      <c r="V58" s="156"/>
      <c r="W58" s="156"/>
      <c r="X58" s="156"/>
      <c r="Y58" s="156"/>
      <c r="Z58" s="439"/>
      <c r="AA58" s="439"/>
      <c r="AC58" s="156" t="s">
        <v>2573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2574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2576</v>
      </c>
      <c r="M61" s="483"/>
      <c r="N61" s="483"/>
      <c r="O61" s="483"/>
      <c r="P61" s="483"/>
      <c r="Q61" s="483"/>
      <c r="R61" s="511"/>
      <c r="S61" s="511"/>
      <c r="T61" s="483" t="s">
        <v>2577</v>
      </c>
      <c r="U61" s="483"/>
      <c r="V61" s="483"/>
      <c r="W61" s="483"/>
      <c r="X61" s="483"/>
      <c r="Y61" s="483"/>
      <c r="Z61" s="511"/>
      <c r="AA61" s="511"/>
      <c r="AB61" s="483" t="s">
        <v>2578</v>
      </c>
      <c r="AC61" s="483"/>
      <c r="AD61" s="483"/>
      <c r="AE61" s="483"/>
      <c r="AF61" s="483"/>
      <c r="AG61" s="483"/>
      <c r="AH61" s="511"/>
      <c r="AI61" s="511"/>
      <c r="AJ61" s="483" t="s">
        <v>2579</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899"/>
      <c r="L63" s="895"/>
      <c r="M63" s="895"/>
      <c r="N63" s="895"/>
      <c r="O63" s="895"/>
      <c r="P63" s="895"/>
      <c r="Q63" s="895"/>
      <c r="R63" s="895"/>
      <c r="S63" s="895"/>
      <c r="T63" s="895"/>
      <c r="U63" s="895"/>
      <c r="V63" s="895"/>
      <c r="W63" s="896"/>
      <c r="X63" s="439"/>
      <c r="Y63" s="900" t="s">
        <v>2665</v>
      </c>
      <c r="Z63" s="901"/>
      <c r="AA63" s="901"/>
      <c r="AB63" s="901"/>
      <c r="AC63" s="901"/>
      <c r="AD63" s="901"/>
      <c r="AE63" s="901"/>
      <c r="AF63" s="901"/>
      <c r="AG63" s="901"/>
      <c r="AH63" s="901"/>
      <c r="AI63" s="901"/>
      <c r="AJ63" s="901"/>
      <c r="AK63" s="901"/>
      <c r="AL63" s="901"/>
      <c r="AM63" s="901"/>
      <c r="AN63" s="901"/>
      <c r="AO63" s="901"/>
      <c r="AP63" s="901"/>
      <c r="AQ63" s="901"/>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2662</v>
      </c>
      <c r="D66" s="483"/>
      <c r="E66" s="483"/>
      <c r="F66" s="483"/>
      <c r="G66" s="483"/>
      <c r="H66" s="483"/>
      <c r="I66" s="483"/>
      <c r="J66" s="484"/>
      <c r="K66" s="899"/>
      <c r="L66" s="895"/>
      <c r="M66" s="895"/>
      <c r="N66" s="895"/>
      <c r="O66" s="895"/>
      <c r="P66" s="895"/>
      <c r="Q66" s="895"/>
      <c r="R66" s="895"/>
      <c r="S66" s="895"/>
      <c r="T66" s="895"/>
      <c r="U66" s="895"/>
      <c r="V66" s="897"/>
      <c r="W66" s="895"/>
      <c r="X66" s="895"/>
      <c r="Y66" s="895"/>
      <c r="Z66" s="895"/>
      <c r="AA66" s="895"/>
      <c r="AB66" s="895"/>
      <c r="AC66" s="895"/>
      <c r="AD66" s="895"/>
      <c r="AE66" s="895"/>
      <c r="AF66" s="898"/>
      <c r="AG66" s="895"/>
      <c r="AH66" s="895"/>
      <c r="AI66" s="895"/>
      <c r="AJ66" s="895"/>
      <c r="AK66" s="895"/>
      <c r="AL66" s="895"/>
      <c r="AM66" s="895"/>
      <c r="AN66" s="895"/>
      <c r="AO66" s="895"/>
      <c r="AP66" s="895"/>
      <c r="AQ66" s="896"/>
      <c r="AR66" s="188"/>
      <c r="AS66" s="156"/>
    </row>
    <row r="67" spans="1:45" ht="27.75" customHeight="1" x14ac:dyDescent="0.15">
      <c r="A67" s="156"/>
      <c r="B67" s="493"/>
      <c r="C67" s="485" t="s">
        <v>2663</v>
      </c>
      <c r="D67" s="483"/>
      <c r="E67" s="483"/>
      <c r="F67" s="483"/>
      <c r="G67" s="483"/>
      <c r="H67" s="483"/>
      <c r="I67" s="483"/>
      <c r="J67" s="484"/>
      <c r="K67" s="902"/>
      <c r="L67" s="903"/>
      <c r="M67" s="903"/>
      <c r="N67" s="903"/>
      <c r="O67" s="903"/>
      <c r="P67" s="903"/>
      <c r="Q67" s="903"/>
      <c r="R67" s="903"/>
      <c r="S67" s="903"/>
      <c r="T67" s="903"/>
      <c r="U67" s="903"/>
      <c r="V67" s="904"/>
      <c r="W67" s="903"/>
      <c r="X67" s="903"/>
      <c r="Y67" s="903"/>
      <c r="Z67" s="903"/>
      <c r="AA67" s="903"/>
      <c r="AB67" s="903"/>
      <c r="AC67" s="903"/>
      <c r="AD67" s="903"/>
      <c r="AE67" s="903"/>
      <c r="AF67" s="905"/>
      <c r="AG67" s="903"/>
      <c r="AH67" s="903"/>
      <c r="AI67" s="903"/>
      <c r="AJ67" s="903"/>
      <c r="AK67" s="903"/>
      <c r="AL67" s="903"/>
      <c r="AM67" s="903"/>
      <c r="AN67" s="903"/>
      <c r="AO67" s="903"/>
      <c r="AP67" s="903"/>
      <c r="AQ67" s="906"/>
      <c r="AR67" s="188"/>
      <c r="AS67" s="156"/>
    </row>
    <row r="68" spans="1:45" ht="20.100000000000001" customHeight="1" x14ac:dyDescent="0.15">
      <c r="A68" s="156"/>
      <c r="B68" s="513"/>
      <c r="C68" s="878" t="s">
        <v>2675</v>
      </c>
      <c r="D68" s="879"/>
      <c r="E68" s="879"/>
      <c r="F68" s="879"/>
      <c r="G68" s="879"/>
      <c r="H68" s="879"/>
      <c r="I68" s="879"/>
      <c r="J68" s="880"/>
      <c r="K68" s="899"/>
      <c r="L68" s="895"/>
      <c r="M68" s="895"/>
      <c r="N68" s="895"/>
      <c r="O68" s="895"/>
      <c r="P68" s="895"/>
      <c r="Q68" s="895"/>
      <c r="R68" s="895"/>
      <c r="S68" s="895"/>
      <c r="T68" s="895"/>
      <c r="U68" s="895"/>
      <c r="V68" s="897"/>
      <c r="W68" s="895"/>
      <c r="X68" s="895"/>
      <c r="Y68" s="895"/>
      <c r="Z68" s="895"/>
      <c r="AA68" s="895"/>
      <c r="AB68" s="895"/>
      <c r="AC68" s="895"/>
      <c r="AD68" s="895"/>
      <c r="AE68" s="895"/>
      <c r="AF68" s="898"/>
      <c r="AG68" s="895"/>
      <c r="AH68" s="895"/>
      <c r="AI68" s="895"/>
      <c r="AJ68" s="895"/>
      <c r="AK68" s="895"/>
      <c r="AL68" s="895"/>
      <c r="AM68" s="895"/>
      <c r="AN68" s="895"/>
      <c r="AO68" s="895"/>
      <c r="AP68" s="895"/>
      <c r="AQ68" s="896"/>
      <c r="AR68" s="512"/>
      <c r="AS68" s="156"/>
    </row>
    <row r="69" spans="1:45" x14ac:dyDescent="0.15">
      <c r="A69" s="156"/>
      <c r="B69" s="512"/>
      <c r="C69" s="881"/>
      <c r="D69" s="882"/>
      <c r="E69" s="882"/>
      <c r="F69" s="882"/>
      <c r="G69" s="882"/>
      <c r="H69" s="882"/>
      <c r="I69" s="882"/>
      <c r="J69" s="883"/>
      <c r="K69" s="890" t="s">
        <v>2580</v>
      </c>
      <c r="L69" s="890"/>
      <c r="M69" s="890"/>
      <c r="N69" s="890"/>
      <c r="O69" s="890"/>
      <c r="P69" s="890"/>
      <c r="Q69" s="890"/>
      <c r="R69" s="890"/>
      <c r="S69" s="890"/>
      <c r="T69" s="890"/>
      <c r="U69" s="891"/>
      <c r="V69" s="892" t="s">
        <v>2580</v>
      </c>
      <c r="W69" s="890"/>
      <c r="X69" s="890"/>
      <c r="Y69" s="890"/>
      <c r="Z69" s="890"/>
      <c r="AA69" s="890"/>
      <c r="AB69" s="890"/>
      <c r="AC69" s="890"/>
      <c r="AD69" s="890"/>
      <c r="AE69" s="890"/>
      <c r="AF69" s="893"/>
      <c r="AG69" s="894" t="s">
        <v>2580</v>
      </c>
      <c r="AH69" s="890"/>
      <c r="AI69" s="890"/>
      <c r="AJ69" s="890"/>
      <c r="AK69" s="890"/>
      <c r="AL69" s="890"/>
      <c r="AM69" s="890"/>
      <c r="AN69" s="890"/>
      <c r="AO69" s="890"/>
      <c r="AP69" s="890"/>
      <c r="AQ69" s="890"/>
      <c r="AR69" s="512"/>
      <c r="AS69" s="156"/>
    </row>
    <row r="70" spans="1:45" ht="33" customHeight="1" x14ac:dyDescent="0.15">
      <c r="A70" s="156"/>
      <c r="B70" s="187"/>
      <c r="C70" s="868" t="s">
        <v>2915</v>
      </c>
      <c r="D70" s="910"/>
      <c r="E70" s="910"/>
      <c r="F70" s="910"/>
      <c r="G70" s="910"/>
      <c r="H70" s="910"/>
      <c r="I70" s="910"/>
      <c r="J70" s="911"/>
      <c r="K70" s="899"/>
      <c r="L70" s="895"/>
      <c r="M70" s="895"/>
      <c r="N70" s="895"/>
      <c r="O70" s="895"/>
      <c r="P70" s="895"/>
      <c r="Q70" s="895"/>
      <c r="R70" s="895"/>
      <c r="S70" s="895"/>
      <c r="T70" s="895"/>
      <c r="U70" s="895"/>
      <c r="V70" s="897"/>
      <c r="W70" s="895"/>
      <c r="X70" s="895"/>
      <c r="Y70" s="895"/>
      <c r="Z70" s="895"/>
      <c r="AA70" s="895"/>
      <c r="AB70" s="895"/>
      <c r="AC70" s="895"/>
      <c r="AD70" s="895"/>
      <c r="AE70" s="895"/>
      <c r="AF70" s="898"/>
      <c r="AG70" s="895"/>
      <c r="AH70" s="895"/>
      <c r="AI70" s="895"/>
      <c r="AJ70" s="895"/>
      <c r="AK70" s="895"/>
      <c r="AL70" s="895"/>
      <c r="AM70" s="895"/>
      <c r="AN70" s="895"/>
      <c r="AO70" s="895"/>
      <c r="AP70" s="895"/>
      <c r="AQ70" s="896"/>
      <c r="AR70" s="512"/>
      <c r="AS70" s="156"/>
    </row>
    <row r="71" spans="1:45" x14ac:dyDescent="0.15">
      <c r="A71" s="156"/>
      <c r="B71" s="512"/>
      <c r="C71" s="969" t="s">
        <v>2667</v>
      </c>
      <c r="D71" s="910"/>
      <c r="E71" s="910"/>
      <c r="F71" s="910"/>
      <c r="G71" s="910"/>
      <c r="H71" s="910"/>
      <c r="I71" s="910"/>
      <c r="J71" s="911"/>
      <c r="K71" s="917"/>
      <c r="L71" s="867"/>
      <c r="M71" s="867"/>
      <c r="N71" s="867"/>
      <c r="O71" s="867"/>
      <c r="P71" s="867"/>
      <c r="Q71" s="867"/>
      <c r="R71" s="865" t="s">
        <v>2666</v>
      </c>
      <c r="S71" s="865"/>
      <c r="T71" s="865"/>
      <c r="U71" s="865"/>
      <c r="V71" s="970"/>
      <c r="W71" s="867"/>
      <c r="X71" s="867"/>
      <c r="Y71" s="867"/>
      <c r="Z71" s="867"/>
      <c r="AA71" s="867"/>
      <c r="AB71" s="867"/>
      <c r="AC71" s="865" t="s">
        <v>2666</v>
      </c>
      <c r="AD71" s="865"/>
      <c r="AE71" s="865"/>
      <c r="AF71" s="921"/>
      <c r="AG71" s="867"/>
      <c r="AH71" s="867"/>
      <c r="AI71" s="867"/>
      <c r="AJ71" s="867"/>
      <c r="AK71" s="867"/>
      <c r="AL71" s="867"/>
      <c r="AM71" s="867"/>
      <c r="AN71" s="865" t="s">
        <v>2666</v>
      </c>
      <c r="AO71" s="865"/>
      <c r="AP71" s="865"/>
      <c r="AQ71" s="894"/>
      <c r="AR71" s="512"/>
      <c r="AS71" s="156"/>
    </row>
    <row r="72" spans="1:45" ht="27" customHeight="1" x14ac:dyDescent="0.15">
      <c r="A72" s="156"/>
      <c r="B72" s="512"/>
      <c r="C72" s="868" t="s">
        <v>2668</v>
      </c>
      <c r="D72" s="910"/>
      <c r="E72" s="910"/>
      <c r="F72" s="910"/>
      <c r="G72" s="910"/>
      <c r="H72" s="910"/>
      <c r="I72" s="910"/>
      <c r="J72" s="911"/>
      <c r="K72" s="973"/>
      <c r="L72" s="974"/>
      <c r="M72" s="974"/>
      <c r="N72" s="974"/>
      <c r="O72" s="974"/>
      <c r="P72" s="974"/>
      <c r="Q72" s="974"/>
      <c r="R72" s="865" t="s">
        <v>2671</v>
      </c>
      <c r="S72" s="865"/>
      <c r="T72" s="865"/>
      <c r="U72" s="865"/>
      <c r="V72" s="975"/>
      <c r="W72" s="920"/>
      <c r="X72" s="920"/>
      <c r="Y72" s="920"/>
      <c r="Z72" s="920"/>
      <c r="AA72" s="920"/>
      <c r="AB72" s="920"/>
      <c r="AC72" s="865" t="s">
        <v>2671</v>
      </c>
      <c r="AD72" s="865"/>
      <c r="AE72" s="865"/>
      <c r="AF72" s="921"/>
      <c r="AG72" s="920"/>
      <c r="AH72" s="920"/>
      <c r="AI72" s="920"/>
      <c r="AJ72" s="920"/>
      <c r="AK72" s="920"/>
      <c r="AL72" s="920"/>
      <c r="AM72" s="920"/>
      <c r="AN72" s="865" t="s">
        <v>2671</v>
      </c>
      <c r="AO72" s="865"/>
      <c r="AP72" s="865"/>
      <c r="AQ72" s="894"/>
      <c r="AR72" s="512"/>
      <c r="AS72" s="156"/>
    </row>
    <row r="73" spans="1:45" x14ac:dyDescent="0.15">
      <c r="A73" s="156"/>
      <c r="B73" s="512"/>
      <c r="C73" s="922" t="s">
        <v>2676</v>
      </c>
      <c r="D73" s="923"/>
      <c r="E73" s="923"/>
      <c r="F73" s="923"/>
      <c r="G73" s="923"/>
      <c r="H73" s="923"/>
      <c r="I73" s="923"/>
      <c r="J73" s="924"/>
      <c r="K73" s="971" t="s">
        <v>2672</v>
      </c>
      <c r="L73" s="918" t="s">
        <v>2669</v>
      </c>
      <c r="M73" s="918"/>
      <c r="N73" s="918"/>
      <c r="O73" s="899"/>
      <c r="P73" s="895"/>
      <c r="Q73" s="895"/>
      <c r="R73" s="895"/>
      <c r="S73" s="895"/>
      <c r="T73" s="895"/>
      <c r="U73" s="895"/>
      <c r="V73" s="976" t="s">
        <v>2672</v>
      </c>
      <c r="W73" s="918" t="s">
        <v>2669</v>
      </c>
      <c r="X73" s="918"/>
      <c r="Y73" s="918"/>
      <c r="Z73" s="899"/>
      <c r="AA73" s="895"/>
      <c r="AB73" s="895"/>
      <c r="AC73" s="895"/>
      <c r="AD73" s="895"/>
      <c r="AE73" s="895"/>
      <c r="AF73" s="898"/>
      <c r="AG73" s="924" t="s">
        <v>2672</v>
      </c>
      <c r="AH73" s="918" t="s">
        <v>2669</v>
      </c>
      <c r="AI73" s="918"/>
      <c r="AJ73" s="918"/>
      <c r="AK73" s="899"/>
      <c r="AL73" s="895"/>
      <c r="AM73" s="895"/>
      <c r="AN73" s="895"/>
      <c r="AO73" s="895"/>
      <c r="AP73" s="895"/>
      <c r="AQ73" s="896"/>
      <c r="AR73" s="512"/>
      <c r="AS73" s="156"/>
    </row>
    <row r="74" spans="1:45" x14ac:dyDescent="0.15">
      <c r="A74" s="156"/>
      <c r="B74" s="512"/>
      <c r="C74" s="925"/>
      <c r="D74" s="848"/>
      <c r="E74" s="848"/>
      <c r="F74" s="848"/>
      <c r="G74" s="848"/>
      <c r="H74" s="848"/>
      <c r="I74" s="848"/>
      <c r="J74" s="926"/>
      <c r="K74" s="972"/>
      <c r="L74" s="918" t="s">
        <v>2670</v>
      </c>
      <c r="M74" s="918"/>
      <c r="N74" s="918"/>
      <c r="O74" s="919"/>
      <c r="P74" s="920"/>
      <c r="Q74" s="920"/>
      <c r="R74" s="920"/>
      <c r="S74" s="920"/>
      <c r="T74" s="865" t="s">
        <v>2671</v>
      </c>
      <c r="U74" s="865"/>
      <c r="V74" s="977"/>
      <c r="W74" s="918" t="s">
        <v>2670</v>
      </c>
      <c r="X74" s="918"/>
      <c r="Y74" s="918"/>
      <c r="Z74" s="919"/>
      <c r="AA74" s="920"/>
      <c r="AB74" s="920"/>
      <c r="AC74" s="920"/>
      <c r="AD74" s="920"/>
      <c r="AE74" s="865" t="s">
        <v>2671</v>
      </c>
      <c r="AF74" s="921"/>
      <c r="AG74" s="929"/>
      <c r="AH74" s="918" t="s">
        <v>2670</v>
      </c>
      <c r="AI74" s="918"/>
      <c r="AJ74" s="918"/>
      <c r="AK74" s="919"/>
      <c r="AL74" s="920"/>
      <c r="AM74" s="920"/>
      <c r="AN74" s="920"/>
      <c r="AO74" s="920"/>
      <c r="AP74" s="865" t="s">
        <v>2671</v>
      </c>
      <c r="AQ74" s="894"/>
      <c r="AR74" s="512"/>
      <c r="AS74" s="156"/>
    </row>
    <row r="75" spans="1:45" x14ac:dyDescent="0.15">
      <c r="A75" s="156"/>
      <c r="B75" s="512"/>
      <c r="C75" s="925"/>
      <c r="D75" s="848"/>
      <c r="E75" s="848"/>
      <c r="F75" s="848"/>
      <c r="G75" s="848"/>
      <c r="H75" s="848"/>
      <c r="I75" s="848"/>
      <c r="J75" s="926"/>
      <c r="K75" s="971" t="s">
        <v>2673</v>
      </c>
      <c r="L75" s="918" t="s">
        <v>2669</v>
      </c>
      <c r="M75" s="918"/>
      <c r="N75" s="918"/>
      <c r="O75" s="899"/>
      <c r="P75" s="895"/>
      <c r="Q75" s="895"/>
      <c r="R75" s="895"/>
      <c r="S75" s="895"/>
      <c r="T75" s="895"/>
      <c r="U75" s="895"/>
      <c r="V75" s="976" t="s">
        <v>2673</v>
      </c>
      <c r="W75" s="918" t="s">
        <v>2669</v>
      </c>
      <c r="X75" s="918"/>
      <c r="Y75" s="918"/>
      <c r="Z75" s="899"/>
      <c r="AA75" s="895"/>
      <c r="AB75" s="895"/>
      <c r="AC75" s="895"/>
      <c r="AD75" s="895"/>
      <c r="AE75" s="895"/>
      <c r="AF75" s="898"/>
      <c r="AG75" s="924" t="s">
        <v>2673</v>
      </c>
      <c r="AH75" s="918" t="s">
        <v>2669</v>
      </c>
      <c r="AI75" s="918"/>
      <c r="AJ75" s="918"/>
      <c r="AK75" s="899"/>
      <c r="AL75" s="895"/>
      <c r="AM75" s="895"/>
      <c r="AN75" s="895"/>
      <c r="AO75" s="895"/>
      <c r="AP75" s="895"/>
      <c r="AQ75" s="896"/>
      <c r="AR75" s="512"/>
      <c r="AS75" s="156"/>
    </row>
    <row r="76" spans="1:45" x14ac:dyDescent="0.15">
      <c r="A76" s="156"/>
      <c r="B76" s="512"/>
      <c r="C76" s="925"/>
      <c r="D76" s="848"/>
      <c r="E76" s="848"/>
      <c r="F76" s="848"/>
      <c r="G76" s="848"/>
      <c r="H76" s="848"/>
      <c r="I76" s="848"/>
      <c r="J76" s="926"/>
      <c r="K76" s="972"/>
      <c r="L76" s="918" t="s">
        <v>2670</v>
      </c>
      <c r="M76" s="918"/>
      <c r="N76" s="918"/>
      <c r="O76" s="919"/>
      <c r="P76" s="920"/>
      <c r="Q76" s="920"/>
      <c r="R76" s="920"/>
      <c r="S76" s="920"/>
      <c r="T76" s="865" t="s">
        <v>2671</v>
      </c>
      <c r="U76" s="865"/>
      <c r="V76" s="977"/>
      <c r="W76" s="918" t="s">
        <v>2670</v>
      </c>
      <c r="X76" s="918"/>
      <c r="Y76" s="918"/>
      <c r="Z76" s="919"/>
      <c r="AA76" s="920"/>
      <c r="AB76" s="920"/>
      <c r="AC76" s="920"/>
      <c r="AD76" s="920"/>
      <c r="AE76" s="865" t="s">
        <v>2671</v>
      </c>
      <c r="AF76" s="921"/>
      <c r="AG76" s="929"/>
      <c r="AH76" s="918" t="s">
        <v>2670</v>
      </c>
      <c r="AI76" s="918"/>
      <c r="AJ76" s="918"/>
      <c r="AK76" s="919"/>
      <c r="AL76" s="920"/>
      <c r="AM76" s="920"/>
      <c r="AN76" s="920"/>
      <c r="AO76" s="920"/>
      <c r="AP76" s="865" t="s">
        <v>2671</v>
      </c>
      <c r="AQ76" s="894"/>
      <c r="AR76" s="512"/>
      <c r="AS76" s="156"/>
    </row>
    <row r="77" spans="1:45" x14ac:dyDescent="0.15">
      <c r="A77" s="156"/>
      <c r="B77" s="512"/>
      <c r="C77" s="925"/>
      <c r="D77" s="848"/>
      <c r="E77" s="848"/>
      <c r="F77" s="848"/>
      <c r="G77" s="848"/>
      <c r="H77" s="848"/>
      <c r="I77" s="848"/>
      <c r="J77" s="926"/>
      <c r="K77" s="971" t="s">
        <v>2674</v>
      </c>
      <c r="L77" s="918" t="s">
        <v>2669</v>
      </c>
      <c r="M77" s="918"/>
      <c r="N77" s="918"/>
      <c r="O77" s="899"/>
      <c r="P77" s="895"/>
      <c r="Q77" s="895"/>
      <c r="R77" s="895"/>
      <c r="S77" s="895"/>
      <c r="T77" s="895"/>
      <c r="U77" s="895"/>
      <c r="V77" s="976" t="s">
        <v>2674</v>
      </c>
      <c r="W77" s="918" t="s">
        <v>2669</v>
      </c>
      <c r="X77" s="918"/>
      <c r="Y77" s="918"/>
      <c r="Z77" s="899"/>
      <c r="AA77" s="895"/>
      <c r="AB77" s="895"/>
      <c r="AC77" s="895"/>
      <c r="AD77" s="895"/>
      <c r="AE77" s="895"/>
      <c r="AF77" s="898"/>
      <c r="AG77" s="924" t="s">
        <v>2674</v>
      </c>
      <c r="AH77" s="918" t="s">
        <v>2669</v>
      </c>
      <c r="AI77" s="918"/>
      <c r="AJ77" s="918"/>
      <c r="AK77" s="899"/>
      <c r="AL77" s="895"/>
      <c r="AM77" s="895"/>
      <c r="AN77" s="895"/>
      <c r="AO77" s="895"/>
      <c r="AP77" s="895"/>
      <c r="AQ77" s="896"/>
      <c r="AR77" s="512"/>
      <c r="AS77" s="156"/>
    </row>
    <row r="78" spans="1:45" x14ac:dyDescent="0.15">
      <c r="A78" s="156"/>
      <c r="B78" s="512"/>
      <c r="C78" s="927"/>
      <c r="D78" s="928"/>
      <c r="E78" s="928"/>
      <c r="F78" s="928"/>
      <c r="G78" s="928"/>
      <c r="H78" s="928"/>
      <c r="I78" s="928"/>
      <c r="J78" s="929"/>
      <c r="K78" s="972"/>
      <c r="L78" s="918" t="s">
        <v>2670</v>
      </c>
      <c r="M78" s="918"/>
      <c r="N78" s="918"/>
      <c r="O78" s="919"/>
      <c r="P78" s="920"/>
      <c r="Q78" s="920"/>
      <c r="R78" s="920"/>
      <c r="S78" s="920"/>
      <c r="T78" s="865" t="s">
        <v>2671</v>
      </c>
      <c r="U78" s="865"/>
      <c r="V78" s="977"/>
      <c r="W78" s="918" t="s">
        <v>2670</v>
      </c>
      <c r="X78" s="918"/>
      <c r="Y78" s="918"/>
      <c r="Z78" s="919"/>
      <c r="AA78" s="920"/>
      <c r="AB78" s="920"/>
      <c r="AC78" s="920"/>
      <c r="AD78" s="920"/>
      <c r="AE78" s="865" t="s">
        <v>2671</v>
      </c>
      <c r="AF78" s="921"/>
      <c r="AG78" s="929"/>
      <c r="AH78" s="918" t="s">
        <v>2670</v>
      </c>
      <c r="AI78" s="918"/>
      <c r="AJ78" s="918"/>
      <c r="AK78" s="919"/>
      <c r="AL78" s="920"/>
      <c r="AM78" s="920"/>
      <c r="AN78" s="920"/>
      <c r="AO78" s="920"/>
      <c r="AP78" s="865" t="s">
        <v>2671</v>
      </c>
      <c r="AQ78" s="894"/>
      <c r="AR78" s="512"/>
      <c r="AS78" s="156"/>
    </row>
    <row r="79" spans="1:45" ht="20.100000000000001" customHeight="1" x14ac:dyDescent="0.15">
      <c r="A79" s="156"/>
      <c r="B79" s="512"/>
      <c r="C79" s="878" t="s">
        <v>2677</v>
      </c>
      <c r="D79" s="879"/>
      <c r="E79" s="879"/>
      <c r="F79" s="879"/>
      <c r="G79" s="879"/>
      <c r="H79" s="879"/>
      <c r="I79" s="879"/>
      <c r="J79" s="880"/>
      <c r="K79" s="917"/>
      <c r="L79" s="867"/>
      <c r="M79" s="867"/>
      <c r="N79" s="867"/>
      <c r="O79" s="867"/>
      <c r="P79" s="867"/>
      <c r="Q79" s="867"/>
      <c r="R79" s="865" t="s">
        <v>2679</v>
      </c>
      <c r="S79" s="865"/>
      <c r="T79" s="865"/>
      <c r="U79" s="921"/>
      <c r="V79" s="970"/>
      <c r="W79" s="867"/>
      <c r="X79" s="867"/>
      <c r="Y79" s="867"/>
      <c r="Z79" s="867"/>
      <c r="AA79" s="867"/>
      <c r="AB79" s="867"/>
      <c r="AC79" s="865" t="s">
        <v>2679</v>
      </c>
      <c r="AD79" s="865"/>
      <c r="AE79" s="865"/>
      <c r="AF79" s="921"/>
      <c r="AG79" s="970"/>
      <c r="AH79" s="867"/>
      <c r="AI79" s="867"/>
      <c r="AJ79" s="867"/>
      <c r="AK79" s="867"/>
      <c r="AL79" s="867"/>
      <c r="AM79" s="867"/>
      <c r="AN79" s="865" t="s">
        <v>2679</v>
      </c>
      <c r="AO79" s="865"/>
      <c r="AP79" s="865"/>
      <c r="AQ79" s="894"/>
      <c r="AR79" s="512"/>
      <c r="AS79" s="156"/>
    </row>
    <row r="80" spans="1:45" x14ac:dyDescent="0.15">
      <c r="A80" s="156"/>
      <c r="B80" s="512"/>
      <c r="C80" s="881"/>
      <c r="D80" s="882"/>
      <c r="E80" s="882"/>
      <c r="F80" s="882"/>
      <c r="G80" s="882"/>
      <c r="H80" s="882"/>
      <c r="I80" s="882"/>
      <c r="J80" s="883"/>
      <c r="K80" s="890" t="s">
        <v>2678</v>
      </c>
      <c r="L80" s="890"/>
      <c r="M80" s="890"/>
      <c r="N80" s="890"/>
      <c r="O80" s="890"/>
      <c r="P80" s="890"/>
      <c r="Q80" s="890"/>
      <c r="R80" s="890"/>
      <c r="S80" s="890"/>
      <c r="T80" s="890"/>
      <c r="U80" s="891"/>
      <c r="V80" s="892" t="s">
        <v>2678</v>
      </c>
      <c r="W80" s="890"/>
      <c r="X80" s="890"/>
      <c r="Y80" s="890"/>
      <c r="Z80" s="890"/>
      <c r="AA80" s="890"/>
      <c r="AB80" s="890"/>
      <c r="AC80" s="890"/>
      <c r="AD80" s="890"/>
      <c r="AE80" s="890"/>
      <c r="AF80" s="893"/>
      <c r="AG80" s="894" t="s">
        <v>2678</v>
      </c>
      <c r="AH80" s="890"/>
      <c r="AI80" s="890"/>
      <c r="AJ80" s="890"/>
      <c r="AK80" s="890"/>
      <c r="AL80" s="890"/>
      <c r="AM80" s="890"/>
      <c r="AN80" s="890"/>
      <c r="AO80" s="890"/>
      <c r="AP80" s="890"/>
      <c r="AQ80" s="890"/>
      <c r="AR80" s="512"/>
      <c r="AS80" s="156"/>
    </row>
    <row r="81" spans="1:45" ht="27" customHeight="1" x14ac:dyDescent="0.15">
      <c r="A81" s="156"/>
      <c r="B81" s="512"/>
      <c r="C81" s="978" t="s">
        <v>2680</v>
      </c>
      <c r="D81" s="910"/>
      <c r="E81" s="910"/>
      <c r="F81" s="910"/>
      <c r="G81" s="910"/>
      <c r="H81" s="910"/>
      <c r="I81" s="910"/>
      <c r="J81" s="911"/>
      <c r="K81" s="891"/>
      <c r="L81" s="865"/>
      <c r="M81" s="865"/>
      <c r="N81" s="867"/>
      <c r="O81" s="867"/>
      <c r="P81" s="867"/>
      <c r="Q81" s="867"/>
      <c r="R81" s="865" t="s">
        <v>2914</v>
      </c>
      <c r="S81" s="865"/>
      <c r="T81" s="865"/>
      <c r="U81" s="865"/>
      <c r="V81" s="979"/>
      <c r="W81" s="865"/>
      <c r="X81" s="865"/>
      <c r="Y81" s="867"/>
      <c r="Z81" s="867"/>
      <c r="AA81" s="867"/>
      <c r="AB81" s="867"/>
      <c r="AC81" s="865" t="s">
        <v>2914</v>
      </c>
      <c r="AD81" s="865"/>
      <c r="AE81" s="865"/>
      <c r="AF81" s="921"/>
      <c r="AG81" s="891"/>
      <c r="AH81" s="865"/>
      <c r="AI81" s="865"/>
      <c r="AJ81" s="867"/>
      <c r="AK81" s="867"/>
      <c r="AL81" s="867"/>
      <c r="AM81" s="867"/>
      <c r="AN81" s="865" t="s">
        <v>2914</v>
      </c>
      <c r="AO81" s="865"/>
      <c r="AP81" s="865"/>
      <c r="AQ81" s="894"/>
      <c r="AR81" s="512"/>
      <c r="AS81" s="156"/>
    </row>
    <row r="82" spans="1:45" ht="27" customHeight="1" x14ac:dyDescent="0.15">
      <c r="A82" s="156"/>
      <c r="B82" s="512"/>
      <c r="C82" s="978" t="s">
        <v>2681</v>
      </c>
      <c r="D82" s="910"/>
      <c r="E82" s="910"/>
      <c r="F82" s="910"/>
      <c r="G82" s="910"/>
      <c r="H82" s="910"/>
      <c r="I82" s="910"/>
      <c r="J82" s="911"/>
      <c r="K82" s="891" t="s">
        <v>2682</v>
      </c>
      <c r="L82" s="865"/>
      <c r="M82" s="865"/>
      <c r="N82" s="867"/>
      <c r="O82" s="867"/>
      <c r="P82" s="867"/>
      <c r="Q82" s="867"/>
      <c r="R82" s="865" t="s">
        <v>2914</v>
      </c>
      <c r="S82" s="865"/>
      <c r="T82" s="865"/>
      <c r="U82" s="865"/>
      <c r="V82" s="979" t="s">
        <v>2682</v>
      </c>
      <c r="W82" s="865"/>
      <c r="X82" s="865"/>
      <c r="Y82" s="867"/>
      <c r="Z82" s="867"/>
      <c r="AA82" s="867"/>
      <c r="AB82" s="867"/>
      <c r="AC82" s="865" t="s">
        <v>2914</v>
      </c>
      <c r="AD82" s="865"/>
      <c r="AE82" s="865"/>
      <c r="AF82" s="921"/>
      <c r="AG82" s="891" t="s">
        <v>2682</v>
      </c>
      <c r="AH82" s="865"/>
      <c r="AI82" s="865"/>
      <c r="AJ82" s="867"/>
      <c r="AK82" s="867"/>
      <c r="AL82" s="867"/>
      <c r="AM82" s="867"/>
      <c r="AN82" s="865" t="s">
        <v>2914</v>
      </c>
      <c r="AO82" s="865"/>
      <c r="AP82" s="865"/>
      <c r="AQ82" s="894"/>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58"/>
      <c r="U84" s="859"/>
      <c r="V84" s="859"/>
      <c r="W84" s="859"/>
      <c r="X84" s="859"/>
      <c r="Y84" s="859"/>
      <c r="Z84" s="859"/>
      <c r="AA84" s="860"/>
      <c r="AB84" s="848" t="s">
        <v>96</v>
      </c>
      <c r="AC84" s="848"/>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43"/>
      <c r="B86" s="743"/>
      <c r="C86" s="743"/>
      <c r="D86" s="743"/>
      <c r="E86" s="743"/>
      <c r="F86" s="743"/>
      <c r="G86" s="743"/>
      <c r="H86" s="743"/>
      <c r="I86" s="743"/>
      <c r="J86" s="743"/>
      <c r="K86" s="743"/>
      <c r="L86" s="743"/>
      <c r="M86" s="743"/>
      <c r="N86" s="743"/>
      <c r="O86" s="743"/>
      <c r="P86" s="743"/>
      <c r="Q86" s="743"/>
      <c r="R86" s="743"/>
      <c r="S86" s="743"/>
      <c r="T86" s="743"/>
      <c r="U86" s="743"/>
      <c r="V86" s="743"/>
      <c r="W86" s="743"/>
      <c r="X86" s="743"/>
      <c r="Y86" s="743"/>
      <c r="Z86" s="743"/>
      <c r="AA86" s="743"/>
      <c r="AB86" s="743"/>
      <c r="AC86" s="743"/>
      <c r="AD86" s="743"/>
      <c r="AE86" s="743"/>
      <c r="AF86" s="743"/>
      <c r="AG86" s="743"/>
      <c r="AH86" s="743"/>
      <c r="AI86" s="743"/>
      <c r="AJ86" s="743"/>
      <c r="AK86" s="743"/>
      <c r="AL86" s="743"/>
      <c r="AM86" s="743"/>
      <c r="AN86" s="743"/>
      <c r="AO86" s="743"/>
      <c r="AP86" s="743"/>
      <c r="AQ86" s="743"/>
      <c r="AR86" s="743"/>
      <c r="AS86" s="743"/>
    </row>
    <row r="87" spans="1:45" x14ac:dyDescent="0.15">
      <c r="A87" s="156"/>
      <c r="B87" s="861" t="s">
        <v>548</v>
      </c>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1"/>
      <c r="AF87" s="861"/>
      <c r="AG87" s="861"/>
      <c r="AH87" s="861"/>
      <c r="AI87" s="861"/>
      <c r="AJ87" s="861"/>
      <c r="AK87" s="861"/>
      <c r="AL87" s="861"/>
      <c r="AM87" s="861"/>
      <c r="AN87" s="861"/>
      <c r="AO87" s="861"/>
      <c r="AP87" s="861"/>
      <c r="AQ87" s="861"/>
      <c r="AR87" s="861"/>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2683</v>
      </c>
      <c r="D90" s="483"/>
      <c r="E90" s="483"/>
      <c r="F90" s="483"/>
      <c r="G90" s="483"/>
      <c r="H90" s="483"/>
      <c r="I90" s="483"/>
      <c r="J90" s="484"/>
      <c r="K90" s="912"/>
      <c r="L90" s="913"/>
      <c r="M90" s="913"/>
      <c r="N90" s="913"/>
      <c r="O90" s="913"/>
      <c r="P90" s="913"/>
      <c r="Q90" s="914"/>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63" t="s">
        <v>2684</v>
      </c>
      <c r="D91" s="863"/>
      <c r="E91" s="863"/>
      <c r="F91" s="863"/>
      <c r="G91" s="863"/>
      <c r="H91" s="863"/>
      <c r="I91" s="863"/>
      <c r="J91" s="864"/>
      <c r="K91" s="485"/>
      <c r="L91" s="483"/>
      <c r="M91" s="515" t="s">
        <v>2927</v>
      </c>
      <c r="N91" s="515"/>
      <c r="O91" s="483"/>
      <c r="P91" s="483"/>
      <c r="Q91" s="516"/>
      <c r="R91" s="483"/>
      <c r="S91" s="511"/>
      <c r="T91" s="511"/>
      <c r="U91" s="515" t="s">
        <v>2685</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2686</v>
      </c>
      <c r="D92" s="291"/>
      <c r="E92" s="291"/>
      <c r="F92" s="291"/>
      <c r="G92" s="291"/>
      <c r="H92" s="291"/>
      <c r="I92" s="291"/>
      <c r="J92" s="294"/>
      <c r="K92" s="184"/>
      <c r="L92" s="514"/>
      <c r="M92" s="291" t="s">
        <v>2581</v>
      </c>
      <c r="N92" s="291"/>
      <c r="O92" s="291"/>
      <c r="P92" s="291"/>
      <c r="Q92" s="291"/>
      <c r="R92" s="291"/>
      <c r="S92" s="291"/>
      <c r="T92" s="291"/>
      <c r="U92" s="492"/>
      <c r="V92" s="291"/>
      <c r="W92" s="291" t="s">
        <v>2582</v>
      </c>
      <c r="X92" s="291"/>
      <c r="Y92" s="291"/>
      <c r="Z92" s="291"/>
      <c r="AA92" s="291"/>
      <c r="AB92" s="291"/>
      <c r="AC92" s="514"/>
      <c r="AD92" s="291"/>
      <c r="AE92" s="291" t="s">
        <v>2583</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2584</v>
      </c>
      <c r="N93" s="157"/>
      <c r="O93" s="157"/>
      <c r="P93" s="157"/>
      <c r="Q93" s="157"/>
      <c r="R93" s="157"/>
      <c r="S93" s="157"/>
      <c r="T93" s="157"/>
      <c r="U93" s="157"/>
      <c r="V93" s="157"/>
      <c r="W93" s="157"/>
      <c r="X93" s="157"/>
      <c r="Y93" s="157" t="s">
        <v>2585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2687</v>
      </c>
      <c r="D94" s="483"/>
      <c r="E94" s="483"/>
      <c r="F94" s="483"/>
      <c r="G94" s="483"/>
      <c r="H94" s="483"/>
      <c r="I94" s="483"/>
      <c r="J94" s="484"/>
      <c r="K94" s="485"/>
      <c r="L94" s="483"/>
      <c r="M94" s="483" t="s">
        <v>2586</v>
      </c>
      <c r="N94" s="483"/>
      <c r="O94" s="483"/>
      <c r="P94" s="483"/>
      <c r="Q94" s="483"/>
      <c r="R94" s="483"/>
      <c r="S94" s="483"/>
      <c r="T94" s="483"/>
      <c r="U94" s="483"/>
      <c r="V94" s="483" t="s">
        <v>2587</v>
      </c>
      <c r="W94" s="483"/>
      <c r="X94" s="483"/>
      <c r="Y94" s="483"/>
      <c r="Z94" s="483"/>
      <c r="AA94" s="483"/>
      <c r="AB94" s="483"/>
      <c r="AC94" s="483"/>
      <c r="AD94" s="483"/>
      <c r="AE94" s="483"/>
      <c r="AF94" s="483"/>
      <c r="AG94" s="483" t="s">
        <v>2588</v>
      </c>
      <c r="AH94" s="483"/>
      <c r="AI94" s="483"/>
      <c r="AJ94" s="483"/>
      <c r="AK94" s="483"/>
      <c r="AL94" s="483"/>
      <c r="AM94" s="483"/>
      <c r="AN94" s="467"/>
      <c r="AO94" s="156"/>
      <c r="AP94" s="156"/>
      <c r="AQ94" s="156"/>
      <c r="AR94" s="188"/>
      <c r="AS94" s="156"/>
    </row>
    <row r="95" spans="1:45" x14ac:dyDescent="0.15">
      <c r="A95" s="156"/>
      <c r="B95" s="493"/>
      <c r="C95" s="485" t="s">
        <v>2688</v>
      </c>
      <c r="D95" s="483"/>
      <c r="E95" s="483"/>
      <c r="F95" s="483"/>
      <c r="G95" s="483"/>
      <c r="H95" s="483"/>
      <c r="I95" s="483"/>
      <c r="J95" s="484"/>
      <c r="K95" s="517"/>
      <c r="L95" s="483"/>
      <c r="M95" s="483" t="s">
        <v>2589</v>
      </c>
      <c r="N95" s="483"/>
      <c r="O95" s="483"/>
      <c r="P95" s="483"/>
      <c r="Q95" s="483"/>
      <c r="R95" s="483"/>
      <c r="S95" s="483"/>
      <c r="T95" s="483"/>
      <c r="U95" s="483"/>
      <c r="V95" s="483" t="s">
        <v>2591</v>
      </c>
      <c r="W95" s="483"/>
      <c r="X95" s="483"/>
      <c r="Y95" s="483"/>
      <c r="Z95" s="483"/>
      <c r="AA95" s="483"/>
      <c r="AB95" s="483"/>
      <c r="AC95" s="483"/>
      <c r="AD95" s="483"/>
      <c r="AE95" s="483" t="s">
        <v>2590</v>
      </c>
      <c r="AF95" s="518"/>
      <c r="AG95" s="483"/>
      <c r="AH95" s="483"/>
      <c r="AI95" s="518"/>
      <c r="AJ95" s="483"/>
      <c r="AK95" s="483"/>
      <c r="AL95" s="483"/>
      <c r="AM95" s="483"/>
      <c r="AN95" s="484"/>
      <c r="AO95" s="156"/>
      <c r="AP95" s="156"/>
      <c r="AQ95" s="156"/>
      <c r="AR95" s="188"/>
      <c r="AS95" s="156"/>
    </row>
    <row r="96" spans="1:45" x14ac:dyDescent="0.15">
      <c r="A96" s="156"/>
      <c r="B96" s="493"/>
      <c r="C96" s="485" t="s">
        <v>2689</v>
      </c>
      <c r="D96" s="483"/>
      <c r="E96" s="483"/>
      <c r="F96" s="483"/>
      <c r="G96" s="483"/>
      <c r="H96" s="483"/>
      <c r="I96" s="483"/>
      <c r="J96" s="484"/>
      <c r="K96" s="184"/>
      <c r="L96" s="291"/>
      <c r="M96" s="291" t="s">
        <v>2592</v>
      </c>
      <c r="N96" s="291"/>
      <c r="O96" s="291"/>
      <c r="P96" s="291"/>
      <c r="Q96" s="291"/>
      <c r="R96" s="291"/>
      <c r="S96" s="291"/>
      <c r="T96" s="291"/>
      <c r="U96" s="291"/>
      <c r="V96" s="291"/>
      <c r="W96" s="291" t="s">
        <v>2593</v>
      </c>
      <c r="X96" s="291"/>
      <c r="Y96" s="291"/>
      <c r="Z96" s="291"/>
      <c r="AA96" s="291"/>
      <c r="AB96" s="291"/>
      <c r="AC96" s="291"/>
      <c r="AD96" s="291"/>
      <c r="AE96" s="291"/>
      <c r="AF96" s="291"/>
      <c r="AG96" s="291" t="s">
        <v>2594</v>
      </c>
      <c r="AH96" s="291"/>
      <c r="AI96" s="291"/>
      <c r="AJ96" s="291"/>
      <c r="AK96" s="291"/>
      <c r="AL96" s="291"/>
      <c r="AM96" s="291"/>
      <c r="AN96" s="294"/>
      <c r="AO96" s="156"/>
      <c r="AP96" s="156"/>
      <c r="AQ96" s="156"/>
      <c r="AR96" s="188"/>
      <c r="AS96" s="156"/>
    </row>
    <row r="97" spans="1:45" x14ac:dyDescent="0.15">
      <c r="A97" s="156"/>
      <c r="B97" s="493"/>
      <c r="C97" s="485" t="s">
        <v>2690</v>
      </c>
      <c r="D97" s="483"/>
      <c r="E97" s="483"/>
      <c r="F97" s="483"/>
      <c r="G97" s="483"/>
      <c r="H97" s="483"/>
      <c r="I97" s="483"/>
      <c r="J97" s="467"/>
      <c r="K97" s="517"/>
      <c r="L97" s="483"/>
      <c r="M97" s="483" t="s">
        <v>2595</v>
      </c>
      <c r="N97" s="483"/>
      <c r="O97" s="483"/>
      <c r="P97" s="483"/>
      <c r="Q97" s="483"/>
      <c r="R97" s="483"/>
      <c r="S97" s="483"/>
      <c r="T97" s="483" t="s">
        <v>2596</v>
      </c>
      <c r="U97" s="483"/>
      <c r="V97" s="483"/>
      <c r="W97" s="483"/>
      <c r="X97" s="483"/>
      <c r="Y97" s="483"/>
      <c r="Z97" s="483"/>
      <c r="AA97" s="483" t="s">
        <v>2597</v>
      </c>
      <c r="AB97" s="483"/>
      <c r="AC97" s="483"/>
      <c r="AD97" s="483"/>
      <c r="AE97" s="483"/>
      <c r="AF97" s="483"/>
      <c r="AG97" s="483"/>
      <c r="AH97" s="483"/>
      <c r="AI97" s="483"/>
      <c r="AJ97" s="483" t="s">
        <v>2598</v>
      </c>
      <c r="AK97" s="483"/>
      <c r="AL97" s="483"/>
      <c r="AM97" s="483"/>
      <c r="AN97" s="483"/>
      <c r="AO97" s="483"/>
      <c r="AP97" s="484"/>
      <c r="AQ97" s="156"/>
      <c r="AR97" s="188"/>
      <c r="AS97" s="156"/>
    </row>
    <row r="98" spans="1:45" x14ac:dyDescent="0.15">
      <c r="A98" s="156"/>
      <c r="B98" s="493"/>
      <c r="C98" s="485" t="s">
        <v>2691</v>
      </c>
      <c r="D98" s="483"/>
      <c r="E98" s="483"/>
      <c r="F98" s="483"/>
      <c r="G98" s="483"/>
      <c r="H98" s="483"/>
      <c r="I98" s="483"/>
      <c r="J98" s="484"/>
      <c r="K98" s="917"/>
      <c r="L98" s="867"/>
      <c r="M98" s="867"/>
      <c r="N98" s="867"/>
      <c r="O98" s="867"/>
      <c r="P98" s="865" t="s">
        <v>550</v>
      </c>
      <c r="Q98" s="865"/>
      <c r="R98" s="519"/>
      <c r="S98" s="867"/>
      <c r="T98" s="867"/>
      <c r="U98" s="867"/>
      <c r="V98" s="867"/>
      <c r="W98" s="867"/>
      <c r="X98" s="865" t="s">
        <v>550</v>
      </c>
      <c r="Y98" s="865"/>
      <c r="Z98" s="519"/>
      <c r="AA98" s="867"/>
      <c r="AB98" s="867"/>
      <c r="AC98" s="867"/>
      <c r="AD98" s="867"/>
      <c r="AE98" s="867"/>
      <c r="AF98" s="865" t="s">
        <v>550</v>
      </c>
      <c r="AG98" s="865"/>
      <c r="AH98" s="519"/>
      <c r="AI98" s="867"/>
      <c r="AJ98" s="867"/>
      <c r="AK98" s="867"/>
      <c r="AL98" s="867"/>
      <c r="AM98" s="867"/>
      <c r="AN98" s="865" t="s">
        <v>550</v>
      </c>
      <c r="AO98" s="865"/>
      <c r="AP98" s="484"/>
      <c r="AQ98" s="156"/>
      <c r="AR98" s="188"/>
      <c r="AS98" s="156"/>
    </row>
    <row r="99" spans="1:45" ht="27" customHeight="1" x14ac:dyDescent="0.15">
      <c r="A99" s="156"/>
      <c r="B99" s="493"/>
      <c r="C99" s="868" t="s">
        <v>2692</v>
      </c>
      <c r="D99" s="863"/>
      <c r="E99" s="863"/>
      <c r="F99" s="863"/>
      <c r="G99" s="863"/>
      <c r="H99" s="863"/>
      <c r="I99" s="863"/>
      <c r="J99" s="864"/>
      <c r="K99" s="858"/>
      <c r="L99" s="859"/>
      <c r="M99" s="859"/>
      <c r="N99" s="859"/>
      <c r="O99" s="859"/>
      <c r="P99" s="865" t="s">
        <v>96</v>
      </c>
      <c r="Q99" s="865"/>
      <c r="R99" s="519"/>
      <c r="S99" s="866"/>
      <c r="T99" s="859"/>
      <c r="U99" s="859"/>
      <c r="V99" s="859"/>
      <c r="W99" s="859"/>
      <c r="X99" s="865" t="s">
        <v>96</v>
      </c>
      <c r="Y99" s="865"/>
      <c r="Z99" s="519"/>
      <c r="AA99" s="866"/>
      <c r="AB99" s="859"/>
      <c r="AC99" s="859"/>
      <c r="AD99" s="859"/>
      <c r="AE99" s="859"/>
      <c r="AF99" s="865" t="s">
        <v>96</v>
      </c>
      <c r="AG99" s="865"/>
      <c r="AH99" s="519"/>
      <c r="AI99" s="866"/>
      <c r="AJ99" s="859"/>
      <c r="AK99" s="859"/>
      <c r="AL99" s="859"/>
      <c r="AM99" s="859"/>
      <c r="AN99" s="865" t="s">
        <v>96</v>
      </c>
      <c r="AO99" s="865"/>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2683</v>
      </c>
      <c r="D101" s="483"/>
      <c r="E101" s="483"/>
      <c r="F101" s="483"/>
      <c r="G101" s="483"/>
      <c r="H101" s="483"/>
      <c r="I101" s="483"/>
      <c r="J101" s="484"/>
      <c r="K101" s="912"/>
      <c r="L101" s="913"/>
      <c r="M101" s="913"/>
      <c r="N101" s="913"/>
      <c r="O101" s="913"/>
      <c r="P101" s="913"/>
      <c r="Q101" s="914"/>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63" t="s">
        <v>2684</v>
      </c>
      <c r="D102" s="863"/>
      <c r="E102" s="863"/>
      <c r="F102" s="863"/>
      <c r="G102" s="863"/>
      <c r="H102" s="863"/>
      <c r="I102" s="863"/>
      <c r="J102" s="864"/>
      <c r="K102" s="485"/>
      <c r="L102" s="483"/>
      <c r="M102" s="515" t="s">
        <v>2927</v>
      </c>
      <c r="N102" s="515"/>
      <c r="O102" s="483"/>
      <c r="P102" s="483"/>
      <c r="Q102" s="516"/>
      <c r="R102" s="483"/>
      <c r="S102" s="511"/>
      <c r="T102" s="511"/>
      <c r="U102" s="515" t="s">
        <v>2685</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2686</v>
      </c>
      <c r="D103" s="291"/>
      <c r="E103" s="291"/>
      <c r="F103" s="291"/>
      <c r="G103" s="291"/>
      <c r="H103" s="291"/>
      <c r="I103" s="291"/>
      <c r="J103" s="294"/>
      <c r="K103" s="184"/>
      <c r="L103" s="514"/>
      <c r="M103" s="291" t="s">
        <v>2581</v>
      </c>
      <c r="N103" s="291"/>
      <c r="O103" s="291"/>
      <c r="P103" s="291"/>
      <c r="Q103" s="291"/>
      <c r="R103" s="291"/>
      <c r="S103" s="291"/>
      <c r="T103" s="291"/>
      <c r="U103" s="492"/>
      <c r="V103" s="291"/>
      <c r="W103" s="291" t="s">
        <v>2582</v>
      </c>
      <c r="X103" s="291"/>
      <c r="Y103" s="291"/>
      <c r="Z103" s="291"/>
      <c r="AA103" s="291"/>
      <c r="AB103" s="291"/>
      <c r="AC103" s="514"/>
      <c r="AD103" s="291"/>
      <c r="AE103" s="291" t="s">
        <v>2583</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2584</v>
      </c>
      <c r="N104" s="157"/>
      <c r="O104" s="157"/>
      <c r="P104" s="157"/>
      <c r="Q104" s="157"/>
      <c r="R104" s="157"/>
      <c r="S104" s="157"/>
      <c r="T104" s="157"/>
      <c r="U104" s="157"/>
      <c r="V104" s="157"/>
      <c r="W104" s="157"/>
      <c r="X104" s="157"/>
      <c r="Y104" s="157" t="s">
        <v>2585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2687</v>
      </c>
      <c r="D105" s="483"/>
      <c r="E105" s="483"/>
      <c r="F105" s="483"/>
      <c r="G105" s="483"/>
      <c r="H105" s="483"/>
      <c r="I105" s="483"/>
      <c r="J105" s="484"/>
      <c r="K105" s="485"/>
      <c r="L105" s="483"/>
      <c r="M105" s="483" t="s">
        <v>2586</v>
      </c>
      <c r="N105" s="483"/>
      <c r="O105" s="483"/>
      <c r="P105" s="483"/>
      <c r="Q105" s="483"/>
      <c r="R105" s="483"/>
      <c r="S105" s="483"/>
      <c r="T105" s="483"/>
      <c r="U105" s="483"/>
      <c r="V105" s="483" t="s">
        <v>2587</v>
      </c>
      <c r="W105" s="483"/>
      <c r="X105" s="483"/>
      <c r="Y105" s="483"/>
      <c r="Z105" s="483"/>
      <c r="AA105" s="483"/>
      <c r="AB105" s="483"/>
      <c r="AC105" s="483"/>
      <c r="AD105" s="483"/>
      <c r="AE105" s="483"/>
      <c r="AF105" s="483"/>
      <c r="AG105" s="483" t="s">
        <v>2588</v>
      </c>
      <c r="AH105" s="483"/>
      <c r="AI105" s="483"/>
      <c r="AJ105" s="483"/>
      <c r="AK105" s="483"/>
      <c r="AL105" s="483"/>
      <c r="AM105" s="483"/>
      <c r="AN105" s="467"/>
      <c r="AO105" s="156"/>
      <c r="AP105" s="156"/>
      <c r="AQ105" s="156"/>
      <c r="AR105" s="188"/>
      <c r="AS105" s="156"/>
    </row>
    <row r="106" spans="1:45" ht="13.5" customHeight="1" x14ac:dyDescent="0.15">
      <c r="A106" s="156"/>
      <c r="B106" s="493"/>
      <c r="C106" s="485" t="s">
        <v>2688</v>
      </c>
      <c r="D106" s="483"/>
      <c r="E106" s="483"/>
      <c r="F106" s="483"/>
      <c r="G106" s="483"/>
      <c r="H106" s="483"/>
      <c r="I106" s="483"/>
      <c r="J106" s="484"/>
      <c r="K106" s="517"/>
      <c r="L106" s="483"/>
      <c r="M106" s="483" t="s">
        <v>2589</v>
      </c>
      <c r="N106" s="483"/>
      <c r="O106" s="483"/>
      <c r="P106" s="483"/>
      <c r="Q106" s="483"/>
      <c r="R106" s="483"/>
      <c r="S106" s="483"/>
      <c r="T106" s="483"/>
      <c r="U106" s="483"/>
      <c r="V106" s="483" t="s">
        <v>2591</v>
      </c>
      <c r="W106" s="483"/>
      <c r="X106" s="483"/>
      <c r="Y106" s="483"/>
      <c r="Z106" s="483"/>
      <c r="AA106" s="483"/>
      <c r="AB106" s="483"/>
      <c r="AC106" s="483"/>
      <c r="AD106" s="483"/>
      <c r="AE106" s="483" t="s">
        <v>2590</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2689</v>
      </c>
      <c r="D107" s="483"/>
      <c r="E107" s="483"/>
      <c r="F107" s="483"/>
      <c r="G107" s="483"/>
      <c r="H107" s="483"/>
      <c r="I107" s="483"/>
      <c r="J107" s="484"/>
      <c r="K107" s="184"/>
      <c r="L107" s="291"/>
      <c r="M107" s="291" t="s">
        <v>2592</v>
      </c>
      <c r="N107" s="291"/>
      <c r="O107" s="291"/>
      <c r="P107" s="291"/>
      <c r="Q107" s="291"/>
      <c r="R107" s="291"/>
      <c r="S107" s="291"/>
      <c r="T107" s="291"/>
      <c r="U107" s="291"/>
      <c r="V107" s="291"/>
      <c r="W107" s="291" t="s">
        <v>2593</v>
      </c>
      <c r="X107" s="291"/>
      <c r="Y107" s="291"/>
      <c r="Z107" s="291"/>
      <c r="AA107" s="291"/>
      <c r="AB107" s="291"/>
      <c r="AC107" s="291"/>
      <c r="AD107" s="291"/>
      <c r="AE107" s="291"/>
      <c r="AF107" s="291"/>
      <c r="AG107" s="291" t="s">
        <v>2594</v>
      </c>
      <c r="AH107" s="291"/>
      <c r="AI107" s="291"/>
      <c r="AJ107" s="291"/>
      <c r="AK107" s="291"/>
      <c r="AL107" s="291"/>
      <c r="AM107" s="291"/>
      <c r="AN107" s="294"/>
      <c r="AO107" s="156"/>
      <c r="AP107" s="156"/>
      <c r="AQ107" s="156"/>
      <c r="AR107" s="188"/>
      <c r="AS107" s="156"/>
    </row>
    <row r="108" spans="1:45" ht="13.5" customHeight="1" x14ac:dyDescent="0.15">
      <c r="A108" s="156"/>
      <c r="B108" s="493"/>
      <c r="C108" s="485" t="s">
        <v>2690</v>
      </c>
      <c r="D108" s="483"/>
      <c r="E108" s="483"/>
      <c r="F108" s="483"/>
      <c r="G108" s="483"/>
      <c r="H108" s="483"/>
      <c r="I108" s="483"/>
      <c r="J108" s="467"/>
      <c r="K108" s="517"/>
      <c r="L108" s="483"/>
      <c r="M108" s="483" t="s">
        <v>2595</v>
      </c>
      <c r="N108" s="483"/>
      <c r="O108" s="483"/>
      <c r="P108" s="483"/>
      <c r="Q108" s="483"/>
      <c r="R108" s="483"/>
      <c r="S108" s="483"/>
      <c r="T108" s="483" t="s">
        <v>2596</v>
      </c>
      <c r="U108" s="483"/>
      <c r="V108" s="483"/>
      <c r="W108" s="483"/>
      <c r="X108" s="483"/>
      <c r="Y108" s="483"/>
      <c r="Z108" s="483"/>
      <c r="AA108" s="483" t="s">
        <v>2597</v>
      </c>
      <c r="AB108" s="483"/>
      <c r="AC108" s="483"/>
      <c r="AD108" s="483"/>
      <c r="AE108" s="483"/>
      <c r="AF108" s="483"/>
      <c r="AG108" s="483"/>
      <c r="AH108" s="483"/>
      <c r="AI108" s="483"/>
      <c r="AJ108" s="483" t="s">
        <v>2598</v>
      </c>
      <c r="AK108" s="483"/>
      <c r="AL108" s="483"/>
      <c r="AM108" s="483"/>
      <c r="AN108" s="483"/>
      <c r="AO108" s="483"/>
      <c r="AP108" s="484"/>
      <c r="AQ108" s="156"/>
      <c r="AR108" s="188"/>
      <c r="AS108" s="156"/>
    </row>
    <row r="109" spans="1:45" ht="13.5" customHeight="1" x14ac:dyDescent="0.15">
      <c r="A109" s="156"/>
      <c r="B109" s="493"/>
      <c r="C109" s="485" t="s">
        <v>2691</v>
      </c>
      <c r="D109" s="483"/>
      <c r="E109" s="483"/>
      <c r="F109" s="483"/>
      <c r="G109" s="483"/>
      <c r="H109" s="483"/>
      <c r="I109" s="483"/>
      <c r="J109" s="484"/>
      <c r="K109" s="917"/>
      <c r="L109" s="867"/>
      <c r="M109" s="867"/>
      <c r="N109" s="867"/>
      <c r="O109" s="867"/>
      <c r="P109" s="865" t="s">
        <v>550</v>
      </c>
      <c r="Q109" s="865"/>
      <c r="R109" s="519"/>
      <c r="S109" s="867"/>
      <c r="T109" s="867"/>
      <c r="U109" s="867"/>
      <c r="V109" s="867"/>
      <c r="W109" s="867"/>
      <c r="X109" s="865" t="s">
        <v>550</v>
      </c>
      <c r="Y109" s="865"/>
      <c r="Z109" s="519"/>
      <c r="AA109" s="867"/>
      <c r="AB109" s="867"/>
      <c r="AC109" s="867"/>
      <c r="AD109" s="867"/>
      <c r="AE109" s="867"/>
      <c r="AF109" s="865" t="s">
        <v>550</v>
      </c>
      <c r="AG109" s="865"/>
      <c r="AH109" s="519"/>
      <c r="AI109" s="867"/>
      <c r="AJ109" s="867"/>
      <c r="AK109" s="867"/>
      <c r="AL109" s="867"/>
      <c r="AM109" s="867"/>
      <c r="AN109" s="865" t="s">
        <v>550</v>
      </c>
      <c r="AO109" s="865"/>
      <c r="AP109" s="484"/>
      <c r="AQ109" s="156"/>
      <c r="AR109" s="188"/>
      <c r="AS109" s="156"/>
    </row>
    <row r="110" spans="1:45" ht="27" customHeight="1" x14ac:dyDescent="0.15">
      <c r="A110" s="156"/>
      <c r="B110" s="493"/>
      <c r="C110" s="868" t="s">
        <v>2692</v>
      </c>
      <c r="D110" s="863"/>
      <c r="E110" s="863"/>
      <c r="F110" s="863"/>
      <c r="G110" s="863"/>
      <c r="H110" s="863"/>
      <c r="I110" s="863"/>
      <c r="J110" s="864"/>
      <c r="K110" s="858"/>
      <c r="L110" s="859"/>
      <c r="M110" s="859"/>
      <c r="N110" s="859"/>
      <c r="O110" s="859"/>
      <c r="P110" s="865" t="s">
        <v>96</v>
      </c>
      <c r="Q110" s="865"/>
      <c r="R110" s="519"/>
      <c r="S110" s="866"/>
      <c r="T110" s="859"/>
      <c r="U110" s="859"/>
      <c r="V110" s="859"/>
      <c r="W110" s="859"/>
      <c r="X110" s="865" t="s">
        <v>96</v>
      </c>
      <c r="Y110" s="865"/>
      <c r="Z110" s="519"/>
      <c r="AA110" s="866"/>
      <c r="AB110" s="859"/>
      <c r="AC110" s="859"/>
      <c r="AD110" s="859"/>
      <c r="AE110" s="859"/>
      <c r="AF110" s="865" t="s">
        <v>96</v>
      </c>
      <c r="AG110" s="865"/>
      <c r="AH110" s="519"/>
      <c r="AI110" s="866"/>
      <c r="AJ110" s="859"/>
      <c r="AK110" s="859"/>
      <c r="AL110" s="859"/>
      <c r="AM110" s="859"/>
      <c r="AN110" s="865" t="s">
        <v>96</v>
      </c>
      <c r="AO110" s="865"/>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2683</v>
      </c>
      <c r="D112" s="483"/>
      <c r="E112" s="483"/>
      <c r="F112" s="483"/>
      <c r="G112" s="483"/>
      <c r="H112" s="483"/>
      <c r="I112" s="483"/>
      <c r="J112" s="484"/>
      <c r="K112" s="912"/>
      <c r="L112" s="913"/>
      <c r="M112" s="913"/>
      <c r="N112" s="913"/>
      <c r="O112" s="913"/>
      <c r="P112" s="913"/>
      <c r="Q112" s="914"/>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63" t="s">
        <v>2684</v>
      </c>
      <c r="D113" s="863"/>
      <c r="E113" s="863"/>
      <c r="F113" s="863"/>
      <c r="G113" s="863"/>
      <c r="H113" s="863"/>
      <c r="I113" s="863"/>
      <c r="J113" s="864"/>
      <c r="K113" s="485"/>
      <c r="L113" s="483"/>
      <c r="M113" s="515" t="s">
        <v>2927</v>
      </c>
      <c r="N113" s="515"/>
      <c r="O113" s="483"/>
      <c r="P113" s="483"/>
      <c r="Q113" s="516"/>
      <c r="R113" s="483"/>
      <c r="S113" s="511"/>
      <c r="T113" s="511"/>
      <c r="U113" s="515" t="s">
        <v>2685</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2686</v>
      </c>
      <c r="D114" s="291"/>
      <c r="E114" s="291"/>
      <c r="F114" s="291"/>
      <c r="G114" s="291"/>
      <c r="H114" s="291"/>
      <c r="I114" s="291"/>
      <c r="J114" s="294"/>
      <c r="K114" s="184"/>
      <c r="L114" s="514"/>
      <c r="M114" s="291" t="s">
        <v>2581</v>
      </c>
      <c r="N114" s="291"/>
      <c r="O114" s="291"/>
      <c r="P114" s="291"/>
      <c r="Q114" s="291"/>
      <c r="R114" s="291"/>
      <c r="S114" s="291"/>
      <c r="T114" s="291"/>
      <c r="U114" s="492"/>
      <c r="V114" s="291"/>
      <c r="W114" s="291" t="s">
        <v>2582</v>
      </c>
      <c r="X114" s="291"/>
      <c r="Y114" s="291"/>
      <c r="Z114" s="291"/>
      <c r="AA114" s="291"/>
      <c r="AB114" s="291"/>
      <c r="AC114" s="514"/>
      <c r="AD114" s="291"/>
      <c r="AE114" s="291" t="s">
        <v>2583</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2584</v>
      </c>
      <c r="N115" s="157"/>
      <c r="O115" s="157"/>
      <c r="P115" s="157"/>
      <c r="Q115" s="157"/>
      <c r="R115" s="157"/>
      <c r="S115" s="157"/>
      <c r="T115" s="157"/>
      <c r="U115" s="157"/>
      <c r="V115" s="157"/>
      <c r="W115" s="157"/>
      <c r="X115" s="157"/>
      <c r="Y115" s="157" t="s">
        <v>2585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2687</v>
      </c>
      <c r="D116" s="483"/>
      <c r="E116" s="483"/>
      <c r="F116" s="483"/>
      <c r="G116" s="483"/>
      <c r="H116" s="483"/>
      <c r="I116" s="483"/>
      <c r="J116" s="484"/>
      <c r="K116" s="485"/>
      <c r="L116" s="483"/>
      <c r="M116" s="483" t="s">
        <v>2586</v>
      </c>
      <c r="N116" s="483"/>
      <c r="O116" s="483"/>
      <c r="P116" s="483"/>
      <c r="Q116" s="483"/>
      <c r="R116" s="483"/>
      <c r="S116" s="483"/>
      <c r="T116" s="483"/>
      <c r="U116" s="483"/>
      <c r="V116" s="483" t="s">
        <v>2587</v>
      </c>
      <c r="W116" s="483"/>
      <c r="X116" s="483"/>
      <c r="Y116" s="483"/>
      <c r="Z116" s="483"/>
      <c r="AA116" s="483"/>
      <c r="AB116" s="483"/>
      <c r="AC116" s="483"/>
      <c r="AD116" s="483"/>
      <c r="AE116" s="483"/>
      <c r="AF116" s="483"/>
      <c r="AG116" s="483" t="s">
        <v>2588</v>
      </c>
      <c r="AH116" s="483"/>
      <c r="AI116" s="483"/>
      <c r="AJ116" s="483"/>
      <c r="AK116" s="483"/>
      <c r="AL116" s="483"/>
      <c r="AM116" s="483"/>
      <c r="AN116" s="467"/>
      <c r="AO116" s="156"/>
      <c r="AP116" s="156"/>
      <c r="AQ116" s="156"/>
      <c r="AR116" s="188"/>
      <c r="AS116" s="156"/>
    </row>
    <row r="117" spans="1:45" ht="13.5" customHeight="1" x14ac:dyDescent="0.15">
      <c r="A117" s="156"/>
      <c r="B117" s="493"/>
      <c r="C117" s="485" t="s">
        <v>2688</v>
      </c>
      <c r="D117" s="483"/>
      <c r="E117" s="483"/>
      <c r="F117" s="483"/>
      <c r="G117" s="483"/>
      <c r="H117" s="483"/>
      <c r="I117" s="483"/>
      <c r="J117" s="484"/>
      <c r="K117" s="517"/>
      <c r="L117" s="483"/>
      <c r="M117" s="483" t="s">
        <v>2589</v>
      </c>
      <c r="N117" s="483"/>
      <c r="O117" s="483"/>
      <c r="P117" s="483"/>
      <c r="Q117" s="483"/>
      <c r="R117" s="483"/>
      <c r="S117" s="483"/>
      <c r="T117" s="483"/>
      <c r="U117" s="483"/>
      <c r="V117" s="483" t="s">
        <v>2591</v>
      </c>
      <c r="W117" s="483"/>
      <c r="X117" s="483"/>
      <c r="Y117" s="483"/>
      <c r="Z117" s="483"/>
      <c r="AA117" s="483"/>
      <c r="AB117" s="483"/>
      <c r="AC117" s="483"/>
      <c r="AD117" s="483"/>
      <c r="AE117" s="483" t="s">
        <v>2590</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2689</v>
      </c>
      <c r="D118" s="483"/>
      <c r="E118" s="483"/>
      <c r="F118" s="483"/>
      <c r="G118" s="483"/>
      <c r="H118" s="483"/>
      <c r="I118" s="483"/>
      <c r="J118" s="484"/>
      <c r="K118" s="184"/>
      <c r="L118" s="291"/>
      <c r="M118" s="291" t="s">
        <v>2592</v>
      </c>
      <c r="N118" s="291"/>
      <c r="O118" s="291"/>
      <c r="P118" s="291"/>
      <c r="Q118" s="291"/>
      <c r="R118" s="291"/>
      <c r="S118" s="291"/>
      <c r="T118" s="291"/>
      <c r="U118" s="291"/>
      <c r="V118" s="291"/>
      <c r="W118" s="291" t="s">
        <v>2593</v>
      </c>
      <c r="X118" s="291"/>
      <c r="Y118" s="291"/>
      <c r="Z118" s="291"/>
      <c r="AA118" s="291"/>
      <c r="AB118" s="291"/>
      <c r="AC118" s="291"/>
      <c r="AD118" s="291"/>
      <c r="AE118" s="291"/>
      <c r="AF118" s="291"/>
      <c r="AG118" s="291" t="s">
        <v>2594</v>
      </c>
      <c r="AH118" s="291"/>
      <c r="AI118" s="291"/>
      <c r="AJ118" s="291"/>
      <c r="AK118" s="291"/>
      <c r="AL118" s="291"/>
      <c r="AM118" s="291"/>
      <c r="AN118" s="294"/>
      <c r="AO118" s="156"/>
      <c r="AP118" s="156"/>
      <c r="AQ118" s="156"/>
      <c r="AR118" s="188"/>
      <c r="AS118" s="156"/>
    </row>
    <row r="119" spans="1:45" ht="13.5" customHeight="1" x14ac:dyDescent="0.15">
      <c r="A119" s="156"/>
      <c r="B119" s="493"/>
      <c r="C119" s="485" t="s">
        <v>2690</v>
      </c>
      <c r="D119" s="483"/>
      <c r="E119" s="483"/>
      <c r="F119" s="483"/>
      <c r="G119" s="483"/>
      <c r="H119" s="483"/>
      <c r="I119" s="483"/>
      <c r="J119" s="467"/>
      <c r="K119" s="517"/>
      <c r="L119" s="483"/>
      <c r="M119" s="483" t="s">
        <v>2595</v>
      </c>
      <c r="N119" s="483"/>
      <c r="O119" s="483"/>
      <c r="P119" s="483"/>
      <c r="Q119" s="483"/>
      <c r="R119" s="483"/>
      <c r="S119" s="483"/>
      <c r="T119" s="483" t="s">
        <v>2596</v>
      </c>
      <c r="U119" s="483"/>
      <c r="V119" s="483"/>
      <c r="W119" s="483"/>
      <c r="X119" s="483"/>
      <c r="Y119" s="483"/>
      <c r="Z119" s="483"/>
      <c r="AA119" s="483" t="s">
        <v>2597</v>
      </c>
      <c r="AB119" s="483"/>
      <c r="AC119" s="483"/>
      <c r="AD119" s="483"/>
      <c r="AE119" s="483"/>
      <c r="AF119" s="483"/>
      <c r="AG119" s="483"/>
      <c r="AH119" s="483"/>
      <c r="AI119" s="483"/>
      <c r="AJ119" s="483" t="s">
        <v>2598</v>
      </c>
      <c r="AK119" s="483"/>
      <c r="AL119" s="483"/>
      <c r="AM119" s="483"/>
      <c r="AN119" s="483"/>
      <c r="AO119" s="483"/>
      <c r="AP119" s="484"/>
      <c r="AQ119" s="156"/>
      <c r="AR119" s="188"/>
      <c r="AS119" s="156"/>
    </row>
    <row r="120" spans="1:45" ht="13.5" customHeight="1" x14ac:dyDescent="0.15">
      <c r="A120" s="156"/>
      <c r="B120" s="493"/>
      <c r="C120" s="485" t="s">
        <v>2691</v>
      </c>
      <c r="D120" s="483"/>
      <c r="E120" s="483"/>
      <c r="F120" s="483"/>
      <c r="G120" s="483"/>
      <c r="H120" s="483"/>
      <c r="I120" s="483"/>
      <c r="J120" s="484"/>
      <c r="K120" s="917"/>
      <c r="L120" s="867"/>
      <c r="M120" s="867"/>
      <c r="N120" s="867"/>
      <c r="O120" s="867"/>
      <c r="P120" s="865" t="s">
        <v>550</v>
      </c>
      <c r="Q120" s="865"/>
      <c r="R120" s="519"/>
      <c r="S120" s="867"/>
      <c r="T120" s="867"/>
      <c r="U120" s="867"/>
      <c r="V120" s="867"/>
      <c r="W120" s="867"/>
      <c r="X120" s="865" t="s">
        <v>550</v>
      </c>
      <c r="Y120" s="865"/>
      <c r="Z120" s="519"/>
      <c r="AA120" s="867"/>
      <c r="AB120" s="867"/>
      <c r="AC120" s="867"/>
      <c r="AD120" s="867"/>
      <c r="AE120" s="867"/>
      <c r="AF120" s="865" t="s">
        <v>550</v>
      </c>
      <c r="AG120" s="865"/>
      <c r="AH120" s="519"/>
      <c r="AI120" s="867"/>
      <c r="AJ120" s="867"/>
      <c r="AK120" s="867"/>
      <c r="AL120" s="867"/>
      <c r="AM120" s="867"/>
      <c r="AN120" s="865" t="s">
        <v>550</v>
      </c>
      <c r="AO120" s="865"/>
      <c r="AP120" s="484"/>
      <c r="AQ120" s="156"/>
      <c r="AR120" s="188"/>
      <c r="AS120" s="156"/>
    </row>
    <row r="121" spans="1:45" ht="27" customHeight="1" x14ac:dyDescent="0.15">
      <c r="A121" s="156"/>
      <c r="B121" s="493"/>
      <c r="C121" s="868" t="s">
        <v>2692</v>
      </c>
      <c r="D121" s="863"/>
      <c r="E121" s="863"/>
      <c r="F121" s="863"/>
      <c r="G121" s="863"/>
      <c r="H121" s="863"/>
      <c r="I121" s="863"/>
      <c r="J121" s="864"/>
      <c r="K121" s="858"/>
      <c r="L121" s="859"/>
      <c r="M121" s="859"/>
      <c r="N121" s="859"/>
      <c r="O121" s="859"/>
      <c r="P121" s="865" t="s">
        <v>96</v>
      </c>
      <c r="Q121" s="865"/>
      <c r="R121" s="519"/>
      <c r="S121" s="866"/>
      <c r="T121" s="859"/>
      <c r="U121" s="859"/>
      <c r="V121" s="859"/>
      <c r="W121" s="859"/>
      <c r="X121" s="865" t="s">
        <v>96</v>
      </c>
      <c r="Y121" s="865"/>
      <c r="Z121" s="519"/>
      <c r="AA121" s="866"/>
      <c r="AB121" s="859"/>
      <c r="AC121" s="859"/>
      <c r="AD121" s="859"/>
      <c r="AE121" s="859"/>
      <c r="AF121" s="865" t="s">
        <v>96</v>
      </c>
      <c r="AG121" s="865"/>
      <c r="AH121" s="519"/>
      <c r="AI121" s="866"/>
      <c r="AJ121" s="859"/>
      <c r="AK121" s="859"/>
      <c r="AL121" s="859"/>
      <c r="AM121" s="859"/>
      <c r="AN121" s="865" t="s">
        <v>96</v>
      </c>
      <c r="AO121" s="865"/>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2693</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2694</v>
      </c>
      <c r="D126" s="529"/>
      <c r="E126" s="529"/>
      <c r="F126" s="529"/>
      <c r="G126" s="529"/>
      <c r="H126" s="529"/>
      <c r="I126" s="529"/>
      <c r="J126" s="529"/>
      <c r="K126" s="529"/>
      <c r="L126" s="529"/>
      <c r="M126" s="529"/>
      <c r="N126" s="530"/>
      <c r="O126" s="899"/>
      <c r="P126" s="895"/>
      <c r="Q126" s="895"/>
      <c r="R126" s="895"/>
      <c r="S126" s="895"/>
      <c r="T126" s="895"/>
      <c r="U126" s="895"/>
      <c r="V126" s="895"/>
      <c r="W126" s="895"/>
      <c r="X126" s="896"/>
      <c r="Y126" s="383"/>
      <c r="Z126" s="253" t="s">
        <v>2665</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2695</v>
      </c>
      <c r="D127" s="529"/>
      <c r="E127" s="529"/>
      <c r="F127" s="529"/>
      <c r="G127" s="529"/>
      <c r="H127" s="529"/>
      <c r="I127" s="529"/>
      <c r="J127" s="529"/>
      <c r="K127" s="529"/>
      <c r="L127" s="529"/>
      <c r="M127" s="529"/>
      <c r="N127" s="530"/>
      <c r="O127" s="528"/>
      <c r="P127" s="529"/>
      <c r="Q127" s="529" t="s">
        <v>2702</v>
      </c>
      <c r="R127" s="529"/>
      <c r="S127" s="529"/>
      <c r="T127" s="529"/>
      <c r="U127" s="529"/>
      <c r="V127" s="529"/>
      <c r="W127" s="529"/>
      <c r="X127" s="529"/>
      <c r="Y127" s="529"/>
      <c r="Z127" s="529"/>
      <c r="AA127" s="529"/>
      <c r="AB127" s="529"/>
      <c r="AC127" s="529"/>
      <c r="AD127" s="529"/>
      <c r="AE127" s="529" t="s">
        <v>2685</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2696</v>
      </c>
      <c r="D128" s="529"/>
      <c r="E128" s="529"/>
      <c r="F128" s="529"/>
      <c r="G128" s="529"/>
      <c r="H128" s="529"/>
      <c r="I128" s="529"/>
      <c r="J128" s="529"/>
      <c r="K128" s="529"/>
      <c r="L128" s="529"/>
      <c r="M128" s="529"/>
      <c r="N128" s="530"/>
      <c r="O128" s="528"/>
      <c r="P128" s="529"/>
      <c r="Q128" s="529" t="s">
        <v>2703</v>
      </c>
      <c r="R128" s="529"/>
      <c r="S128" s="529"/>
      <c r="T128" s="529"/>
      <c r="U128" s="529"/>
      <c r="V128" s="529"/>
      <c r="W128" s="529"/>
      <c r="X128" s="529"/>
      <c r="Y128" s="529"/>
      <c r="Z128" s="529"/>
      <c r="AA128" s="529"/>
      <c r="AB128" s="529"/>
      <c r="AC128" s="529"/>
      <c r="AD128" s="529"/>
      <c r="AE128" s="529" t="s">
        <v>2685</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2697</v>
      </c>
      <c r="D129" s="529"/>
      <c r="E129" s="529"/>
      <c r="F129" s="529"/>
      <c r="G129" s="529"/>
      <c r="H129" s="529"/>
      <c r="I129" s="529"/>
      <c r="J129" s="529"/>
      <c r="K129" s="529"/>
      <c r="L129" s="529"/>
      <c r="M129" s="529"/>
      <c r="N129" s="530"/>
      <c r="O129" s="917"/>
      <c r="P129" s="867"/>
      <c r="Q129" s="867"/>
      <c r="R129" s="867"/>
      <c r="S129" s="867"/>
      <c r="T129" s="867"/>
      <c r="U129" s="867"/>
      <c r="V129" s="915" t="s">
        <v>2704</v>
      </c>
      <c r="W129" s="915"/>
      <c r="X129" s="91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2698</v>
      </c>
      <c r="D130" s="529"/>
      <c r="E130" s="529"/>
      <c r="F130" s="529"/>
      <c r="G130" s="529"/>
      <c r="H130" s="529"/>
      <c r="I130" s="529"/>
      <c r="J130" s="529"/>
      <c r="K130" s="529"/>
      <c r="L130" s="529"/>
      <c r="M130" s="529"/>
      <c r="N130" s="530"/>
      <c r="O130" s="917"/>
      <c r="P130" s="867"/>
      <c r="Q130" s="867"/>
      <c r="R130" s="867"/>
      <c r="S130" s="867"/>
      <c r="T130" s="867"/>
      <c r="U130" s="867"/>
      <c r="V130" s="915" t="s">
        <v>2705</v>
      </c>
      <c r="W130" s="915"/>
      <c r="X130" s="91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2699</v>
      </c>
      <c r="D131" s="529"/>
      <c r="E131" s="529"/>
      <c r="F131" s="529"/>
      <c r="G131" s="529"/>
      <c r="H131" s="529"/>
      <c r="I131" s="529"/>
      <c r="J131" s="529"/>
      <c r="K131" s="529"/>
      <c r="L131" s="529"/>
      <c r="M131" s="529"/>
      <c r="N131" s="530"/>
      <c r="O131" s="528"/>
      <c r="P131" s="529"/>
      <c r="Q131" s="529" t="s">
        <v>2703</v>
      </c>
      <c r="R131" s="529"/>
      <c r="S131" s="529"/>
      <c r="T131" s="529"/>
      <c r="U131" s="529"/>
      <c r="V131" s="529"/>
      <c r="W131" s="529" t="s">
        <v>2706</v>
      </c>
      <c r="X131" s="518"/>
      <c r="Y131" s="529"/>
      <c r="Z131" s="529"/>
      <c r="AA131" s="529"/>
      <c r="AB131" s="529"/>
      <c r="AC131" s="529"/>
      <c r="AD131" s="529" t="s">
        <v>2597</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2700</v>
      </c>
      <c r="D132" s="529"/>
      <c r="E132" s="529"/>
      <c r="F132" s="529"/>
      <c r="G132" s="529"/>
      <c r="H132" s="529"/>
      <c r="I132" s="529"/>
      <c r="J132" s="529"/>
      <c r="K132" s="529"/>
      <c r="L132" s="529"/>
      <c r="M132" s="529"/>
      <c r="N132" s="530"/>
      <c r="O132" s="919"/>
      <c r="P132" s="920"/>
      <c r="Q132" s="920"/>
      <c r="R132" s="920"/>
      <c r="S132" s="920"/>
      <c r="T132" s="920"/>
      <c r="U132" s="920"/>
      <c r="V132" s="915" t="s">
        <v>2671</v>
      </c>
      <c r="W132" s="915"/>
      <c r="X132" s="91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2701</v>
      </c>
      <c r="D133" s="529"/>
      <c r="E133" s="529"/>
      <c r="F133" s="529"/>
      <c r="G133" s="529"/>
      <c r="H133" s="529"/>
      <c r="I133" s="529"/>
      <c r="J133" s="529"/>
      <c r="K133" s="529"/>
      <c r="L133" s="529"/>
      <c r="M133" s="529"/>
      <c r="N133" s="530"/>
      <c r="O133" s="917"/>
      <c r="P133" s="867"/>
      <c r="Q133" s="867"/>
      <c r="R133" s="867"/>
      <c r="S133" s="867"/>
      <c r="T133" s="867"/>
      <c r="U133" s="867"/>
      <c r="V133" s="915" t="s">
        <v>2679</v>
      </c>
      <c r="W133" s="915"/>
      <c r="X133" s="91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52" t="s">
        <v>2910</v>
      </c>
      <c r="B136" s="853"/>
      <c r="C136" s="853"/>
      <c r="D136" s="853"/>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3"/>
      <c r="AK136" s="853"/>
      <c r="AL136" s="853"/>
      <c r="AM136" s="853"/>
      <c r="AN136" s="853"/>
      <c r="AO136" s="853"/>
      <c r="AP136" s="853"/>
      <c r="AQ136" s="853"/>
      <c r="AR136" s="853"/>
      <c r="AS136" s="853"/>
    </row>
    <row r="137" spans="1:45" x14ac:dyDescent="0.15">
      <c r="B137" s="980" t="s">
        <v>2712</v>
      </c>
      <c r="C137" s="981"/>
      <c r="D137" s="981"/>
      <c r="E137" s="981"/>
      <c r="F137" s="981"/>
      <c r="G137" s="981"/>
      <c r="H137" s="981"/>
      <c r="I137" s="981"/>
      <c r="J137" s="981"/>
      <c r="K137" s="981"/>
      <c r="L137" s="981"/>
      <c r="M137" s="981"/>
      <c r="N137" s="981"/>
      <c r="O137" s="981"/>
      <c r="P137" s="981"/>
      <c r="Q137" s="981"/>
      <c r="R137" s="981"/>
      <c r="S137" s="981"/>
      <c r="T137" s="981"/>
      <c r="U137" s="981"/>
      <c r="V137" s="981"/>
      <c r="W137" s="981"/>
      <c r="X137" s="981"/>
      <c r="Y137" s="981"/>
      <c r="Z137" s="981"/>
      <c r="AA137" s="981"/>
      <c r="AB137" s="981"/>
      <c r="AC137" s="981"/>
      <c r="AD137" s="981"/>
      <c r="AE137" s="982"/>
      <c r="AF137" s="983" t="s">
        <v>2713</v>
      </c>
      <c r="AG137" s="984"/>
      <c r="AH137" s="984"/>
      <c r="AI137" s="984"/>
      <c r="AJ137" s="984"/>
      <c r="AK137" s="984"/>
      <c r="AL137" s="478"/>
    </row>
    <row r="138" spans="1:45" x14ac:dyDescent="0.15">
      <c r="B138" s="985" t="s">
        <v>2714</v>
      </c>
      <c r="C138" s="985"/>
      <c r="D138" s="985"/>
      <c r="E138" s="985"/>
      <c r="F138" s="985"/>
      <c r="G138" s="985"/>
      <c r="H138" s="985"/>
      <c r="I138" s="985"/>
      <c r="J138" s="985" t="s">
        <v>2715</v>
      </c>
      <c r="K138" s="985"/>
      <c r="L138" s="985"/>
      <c r="M138" s="985"/>
      <c r="N138" s="985"/>
      <c r="O138" s="985"/>
      <c r="P138" s="985"/>
      <c r="Q138" s="985"/>
      <c r="R138" s="985"/>
      <c r="S138" s="985"/>
      <c r="T138" s="985"/>
      <c r="U138" s="985"/>
      <c r="V138" s="985"/>
      <c r="W138" s="985"/>
      <c r="X138" s="985"/>
      <c r="Y138" s="985"/>
      <c r="Z138" s="985"/>
      <c r="AA138" s="985"/>
      <c r="AB138" s="985"/>
      <c r="AC138" s="985"/>
      <c r="AD138" s="985"/>
      <c r="AE138" s="985"/>
      <c r="AF138" s="980" t="s">
        <v>2716</v>
      </c>
      <c r="AG138" s="981"/>
      <c r="AH138" s="981"/>
      <c r="AI138" s="981"/>
      <c r="AJ138" s="981"/>
      <c r="AK138" s="981"/>
      <c r="AL138" s="550"/>
    </row>
    <row r="139" spans="1:45" x14ac:dyDescent="0.15">
      <c r="B139" s="985" t="s">
        <v>2717</v>
      </c>
      <c r="C139" s="985"/>
      <c r="D139" s="985"/>
      <c r="E139" s="985"/>
      <c r="F139" s="985"/>
      <c r="G139" s="985"/>
      <c r="H139" s="985"/>
      <c r="I139" s="985"/>
      <c r="J139" s="986" t="s">
        <v>2718</v>
      </c>
      <c r="K139" s="987"/>
      <c r="L139" s="987"/>
      <c r="M139" s="987"/>
      <c r="N139" s="987"/>
      <c r="O139" s="987"/>
      <c r="P139" s="987"/>
      <c r="Q139" s="987"/>
      <c r="R139" s="987"/>
      <c r="S139" s="987"/>
      <c r="T139" s="987"/>
      <c r="U139" s="987"/>
      <c r="V139" s="987"/>
      <c r="W139" s="987"/>
      <c r="X139" s="987"/>
      <c r="Y139" s="987"/>
      <c r="Z139" s="987"/>
      <c r="AA139" s="987"/>
      <c r="AB139" s="987"/>
      <c r="AC139" s="987"/>
      <c r="AD139" s="987"/>
      <c r="AE139" s="988"/>
      <c r="AF139" s="980" t="s">
        <v>2719</v>
      </c>
      <c r="AG139" s="981"/>
      <c r="AH139" s="981"/>
      <c r="AI139" s="981"/>
      <c r="AJ139" s="981"/>
      <c r="AK139" s="981"/>
      <c r="AL139" s="550"/>
    </row>
    <row r="140" spans="1:45" ht="76.5" customHeight="1" x14ac:dyDescent="0.15">
      <c r="A140" s="852" t="s">
        <v>2746</v>
      </c>
      <c r="B140" s="852"/>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852"/>
      <c r="AL140" s="852"/>
      <c r="AM140" s="852"/>
      <c r="AN140" s="852"/>
      <c r="AO140" s="852"/>
      <c r="AP140" s="852"/>
      <c r="AQ140" s="852"/>
      <c r="AR140" s="852"/>
    </row>
    <row r="141" spans="1:45" x14ac:dyDescent="0.15">
      <c r="B141" s="989" t="s">
        <v>2712</v>
      </c>
      <c r="C141" s="990"/>
      <c r="D141" s="990"/>
      <c r="E141" s="990"/>
      <c r="F141" s="990"/>
      <c r="G141" s="990"/>
      <c r="H141" s="990"/>
      <c r="I141" s="990"/>
      <c r="J141" s="990"/>
      <c r="K141" s="990"/>
      <c r="L141" s="990"/>
      <c r="M141" s="990"/>
      <c r="N141" s="990"/>
      <c r="O141" s="990"/>
      <c r="P141" s="990"/>
      <c r="Q141" s="990"/>
      <c r="R141" s="990"/>
      <c r="S141" s="990"/>
      <c r="T141" s="990"/>
      <c r="U141" s="990"/>
      <c r="V141" s="990"/>
      <c r="W141" s="990"/>
      <c r="X141" s="990"/>
      <c r="Y141" s="990"/>
      <c r="Z141" s="990"/>
      <c r="AA141" s="990"/>
      <c r="AB141" s="990"/>
      <c r="AC141" s="990"/>
      <c r="AD141" s="990"/>
      <c r="AE141" s="991"/>
      <c r="AF141" s="983" t="s">
        <v>2713</v>
      </c>
      <c r="AG141" s="984"/>
      <c r="AH141" s="984"/>
      <c r="AI141" s="984"/>
      <c r="AJ141" s="984"/>
      <c r="AK141" s="984"/>
      <c r="AL141" s="478"/>
    </row>
    <row r="142" spans="1:45" x14ac:dyDescent="0.15">
      <c r="B142" s="992"/>
      <c r="C142" s="993"/>
      <c r="D142" s="993"/>
      <c r="E142" s="993"/>
      <c r="F142" s="993"/>
      <c r="G142" s="993"/>
      <c r="H142" s="993"/>
      <c r="I142" s="993"/>
      <c r="J142" s="993"/>
      <c r="K142" s="993"/>
      <c r="L142" s="993"/>
      <c r="M142" s="993"/>
      <c r="N142" s="993"/>
      <c r="O142" s="993"/>
      <c r="P142" s="993"/>
      <c r="Q142" s="993"/>
      <c r="R142" s="993"/>
      <c r="S142" s="993"/>
      <c r="T142" s="993"/>
      <c r="U142" s="993"/>
      <c r="V142" s="993"/>
      <c r="W142" s="993"/>
      <c r="X142" s="993"/>
      <c r="Y142" s="993"/>
      <c r="Z142" s="993"/>
      <c r="AA142" s="993"/>
      <c r="AB142" s="993"/>
      <c r="AC142" s="993"/>
      <c r="AD142" s="993"/>
      <c r="AE142" s="994"/>
      <c r="AF142" s="980" t="s">
        <v>2720</v>
      </c>
      <c r="AG142" s="981"/>
      <c r="AH142" s="982"/>
      <c r="AI142" s="980" t="s">
        <v>2721</v>
      </c>
      <c r="AJ142" s="981"/>
      <c r="AK142" s="981"/>
      <c r="AL142" s="478"/>
    </row>
    <row r="143" spans="1:45" x14ac:dyDescent="0.15">
      <c r="B143" s="995" t="s">
        <v>2722</v>
      </c>
      <c r="C143" s="995"/>
      <c r="D143" s="995"/>
      <c r="E143" s="995"/>
      <c r="F143" s="995"/>
      <c r="G143" s="995"/>
      <c r="H143" s="995"/>
      <c r="I143" s="995"/>
      <c r="J143" s="996" t="s">
        <v>2723</v>
      </c>
      <c r="K143" s="997"/>
      <c r="L143" s="997"/>
      <c r="M143" s="997"/>
      <c r="N143" s="997"/>
      <c r="O143" s="997"/>
      <c r="P143" s="997"/>
      <c r="Q143" s="997"/>
      <c r="R143" s="997"/>
      <c r="S143" s="997"/>
      <c r="T143" s="997"/>
      <c r="U143" s="997"/>
      <c r="V143" s="997"/>
      <c r="W143" s="997"/>
      <c r="X143" s="997"/>
      <c r="Y143" s="997"/>
      <c r="Z143" s="997"/>
      <c r="AA143" s="997"/>
      <c r="AB143" s="997"/>
      <c r="AC143" s="997"/>
      <c r="AD143" s="997"/>
      <c r="AE143" s="998"/>
      <c r="AF143" s="980">
        <v>10</v>
      </c>
      <c r="AG143" s="981"/>
      <c r="AH143" s="982"/>
      <c r="AI143" s="980">
        <v>30</v>
      </c>
      <c r="AJ143" s="981"/>
      <c r="AK143" s="981"/>
      <c r="AL143" s="550"/>
    </row>
    <row r="144" spans="1:45" x14ac:dyDescent="0.15">
      <c r="B144" s="986" t="s">
        <v>2724</v>
      </c>
      <c r="C144" s="987"/>
      <c r="D144" s="987"/>
      <c r="E144" s="987"/>
      <c r="F144" s="987"/>
      <c r="G144" s="987"/>
      <c r="H144" s="987"/>
      <c r="I144" s="987"/>
      <c r="J144" s="987"/>
      <c r="K144" s="987"/>
      <c r="L144" s="987"/>
      <c r="M144" s="987"/>
      <c r="N144" s="987"/>
      <c r="O144" s="987"/>
      <c r="P144" s="987"/>
      <c r="Q144" s="987"/>
      <c r="R144" s="987"/>
      <c r="S144" s="987"/>
      <c r="T144" s="987"/>
      <c r="U144" s="987"/>
      <c r="V144" s="987"/>
      <c r="W144" s="987"/>
      <c r="X144" s="987"/>
      <c r="Y144" s="987"/>
      <c r="Z144" s="987"/>
      <c r="AA144" s="987"/>
      <c r="AB144" s="987"/>
      <c r="AC144" s="987"/>
      <c r="AD144" s="987"/>
      <c r="AE144" s="988"/>
      <c r="AF144" s="980">
        <v>11</v>
      </c>
      <c r="AG144" s="981"/>
      <c r="AH144" s="982"/>
      <c r="AI144" s="980">
        <v>31</v>
      </c>
      <c r="AJ144" s="981"/>
      <c r="AK144" s="981"/>
      <c r="AL144" s="550"/>
    </row>
    <row r="145" spans="1:43" x14ac:dyDescent="0.15">
      <c r="B145" s="995" t="s">
        <v>2725</v>
      </c>
      <c r="C145" s="995"/>
      <c r="D145" s="995"/>
      <c r="E145" s="995"/>
      <c r="F145" s="995"/>
      <c r="G145" s="995"/>
      <c r="H145" s="995"/>
      <c r="I145" s="995"/>
      <c r="J145" s="985" t="s">
        <v>2726</v>
      </c>
      <c r="K145" s="985"/>
      <c r="L145" s="985"/>
      <c r="M145" s="985"/>
      <c r="N145" s="985"/>
      <c r="O145" s="985"/>
      <c r="P145" s="985"/>
      <c r="Q145" s="985"/>
      <c r="R145" s="985"/>
      <c r="S145" s="985"/>
      <c r="T145" s="985"/>
      <c r="U145" s="985"/>
      <c r="V145" s="985"/>
      <c r="W145" s="985"/>
      <c r="X145" s="985"/>
      <c r="Y145" s="985"/>
      <c r="Z145" s="985"/>
      <c r="AA145" s="985"/>
      <c r="AB145" s="985"/>
      <c r="AC145" s="985"/>
      <c r="AD145" s="985"/>
      <c r="AE145" s="985"/>
      <c r="AF145" s="980">
        <v>12</v>
      </c>
      <c r="AG145" s="981"/>
      <c r="AH145" s="982"/>
      <c r="AI145" s="980">
        <v>32</v>
      </c>
      <c r="AJ145" s="981"/>
      <c r="AK145" s="981"/>
      <c r="AL145" s="550"/>
    </row>
    <row r="146" spans="1:43" x14ac:dyDescent="0.15">
      <c r="B146" s="986" t="s">
        <v>2727</v>
      </c>
      <c r="C146" s="987"/>
      <c r="D146" s="987"/>
      <c r="E146" s="987"/>
      <c r="F146" s="987"/>
      <c r="G146" s="987"/>
      <c r="H146" s="987"/>
      <c r="I146" s="987"/>
      <c r="J146" s="987"/>
      <c r="K146" s="987"/>
      <c r="L146" s="987"/>
      <c r="M146" s="987"/>
      <c r="N146" s="987"/>
      <c r="O146" s="987"/>
      <c r="P146" s="987"/>
      <c r="Q146" s="987"/>
      <c r="R146" s="987"/>
      <c r="S146" s="987"/>
      <c r="T146" s="987"/>
      <c r="U146" s="987"/>
      <c r="V146" s="987"/>
      <c r="W146" s="987"/>
      <c r="X146" s="987"/>
      <c r="Y146" s="987"/>
      <c r="Z146" s="987"/>
      <c r="AA146" s="987"/>
      <c r="AB146" s="987"/>
      <c r="AC146" s="987"/>
      <c r="AD146" s="987"/>
      <c r="AE146" s="988"/>
      <c r="AF146" s="980">
        <v>13</v>
      </c>
      <c r="AG146" s="981"/>
      <c r="AH146" s="982"/>
      <c r="AI146" s="980">
        <v>33</v>
      </c>
      <c r="AJ146" s="981"/>
      <c r="AK146" s="981"/>
      <c r="AL146" s="550"/>
    </row>
    <row r="147" spans="1:43" x14ac:dyDescent="0.15">
      <c r="B147" s="995" t="s">
        <v>2728</v>
      </c>
      <c r="C147" s="995"/>
      <c r="D147" s="995"/>
      <c r="E147" s="995"/>
      <c r="F147" s="995"/>
      <c r="G147" s="995"/>
      <c r="H147" s="995"/>
      <c r="I147" s="995"/>
      <c r="J147" s="985" t="s">
        <v>2729</v>
      </c>
      <c r="K147" s="995"/>
      <c r="L147" s="995"/>
      <c r="M147" s="995"/>
      <c r="N147" s="995"/>
      <c r="O147" s="995"/>
      <c r="P147" s="995"/>
      <c r="Q147" s="995"/>
      <c r="R147" s="995"/>
      <c r="S147" s="995"/>
      <c r="T147" s="995"/>
      <c r="U147" s="995"/>
      <c r="V147" s="995"/>
      <c r="W147" s="995"/>
      <c r="X147" s="995"/>
      <c r="Y147" s="995"/>
      <c r="Z147" s="995"/>
      <c r="AA147" s="995"/>
      <c r="AB147" s="995"/>
      <c r="AC147" s="995"/>
      <c r="AD147" s="995"/>
      <c r="AE147" s="995"/>
      <c r="AF147" s="980">
        <v>14</v>
      </c>
      <c r="AG147" s="981"/>
      <c r="AH147" s="982"/>
      <c r="AI147" s="980">
        <v>34</v>
      </c>
      <c r="AJ147" s="981"/>
      <c r="AK147" s="981"/>
      <c r="AL147" s="550"/>
    </row>
    <row r="148" spans="1:43" x14ac:dyDescent="0.15">
      <c r="B148" s="995" t="s">
        <v>2730</v>
      </c>
      <c r="C148" s="995"/>
      <c r="D148" s="995"/>
      <c r="E148" s="995"/>
      <c r="F148" s="995"/>
      <c r="G148" s="995"/>
      <c r="H148" s="995"/>
      <c r="I148" s="995"/>
      <c r="J148" s="985" t="s">
        <v>2731</v>
      </c>
      <c r="K148" s="985"/>
      <c r="L148" s="985"/>
      <c r="M148" s="985"/>
      <c r="N148" s="985"/>
      <c r="O148" s="985"/>
      <c r="P148" s="985"/>
      <c r="Q148" s="985"/>
      <c r="R148" s="985"/>
      <c r="S148" s="985"/>
      <c r="T148" s="985"/>
      <c r="U148" s="985"/>
      <c r="V148" s="985"/>
      <c r="W148" s="985"/>
      <c r="X148" s="985"/>
      <c r="Y148" s="985"/>
      <c r="Z148" s="985"/>
      <c r="AA148" s="985"/>
      <c r="AB148" s="985"/>
      <c r="AC148" s="985"/>
      <c r="AD148" s="985"/>
      <c r="AE148" s="985"/>
      <c r="AF148" s="980">
        <v>15</v>
      </c>
      <c r="AG148" s="981"/>
      <c r="AH148" s="982"/>
      <c r="AI148" s="980">
        <v>35</v>
      </c>
      <c r="AJ148" s="981"/>
      <c r="AK148" s="981"/>
      <c r="AL148" s="550"/>
    </row>
    <row r="149" spans="1:43" x14ac:dyDescent="0.15">
      <c r="B149" s="996" t="s">
        <v>2732</v>
      </c>
      <c r="C149" s="997"/>
      <c r="D149" s="997"/>
      <c r="E149" s="997"/>
      <c r="F149" s="997"/>
      <c r="G149" s="997"/>
      <c r="H149" s="997"/>
      <c r="I149" s="997"/>
      <c r="J149" s="997"/>
      <c r="K149" s="997"/>
      <c r="L149" s="997"/>
      <c r="M149" s="997"/>
      <c r="N149" s="997"/>
      <c r="O149" s="997"/>
      <c r="P149" s="997"/>
      <c r="Q149" s="997"/>
      <c r="R149" s="997"/>
      <c r="S149" s="997"/>
      <c r="T149" s="997"/>
      <c r="U149" s="997"/>
      <c r="V149" s="997"/>
      <c r="W149" s="997"/>
      <c r="X149" s="997"/>
      <c r="Y149" s="997"/>
      <c r="Z149" s="997"/>
      <c r="AA149" s="997"/>
      <c r="AB149" s="997"/>
      <c r="AC149" s="997"/>
      <c r="AD149" s="997"/>
      <c r="AE149" s="998"/>
      <c r="AF149" s="980">
        <v>16</v>
      </c>
      <c r="AG149" s="981"/>
      <c r="AH149" s="982"/>
      <c r="AI149" s="980">
        <v>36</v>
      </c>
      <c r="AJ149" s="981"/>
      <c r="AK149" s="981"/>
      <c r="AL149" s="550"/>
    </row>
    <row r="150" spans="1:43" x14ac:dyDescent="0.15">
      <c r="B150" s="996" t="s">
        <v>2733</v>
      </c>
      <c r="C150" s="997"/>
      <c r="D150" s="997"/>
      <c r="E150" s="997"/>
      <c r="F150" s="997"/>
      <c r="G150" s="997"/>
      <c r="H150" s="997"/>
      <c r="I150" s="997"/>
      <c r="J150" s="997"/>
      <c r="K150" s="997"/>
      <c r="L150" s="997"/>
      <c r="M150" s="997"/>
      <c r="N150" s="997"/>
      <c r="O150" s="997"/>
      <c r="P150" s="997"/>
      <c r="Q150" s="997"/>
      <c r="R150" s="997"/>
      <c r="S150" s="997"/>
      <c r="T150" s="997"/>
      <c r="U150" s="997"/>
      <c r="V150" s="997"/>
      <c r="W150" s="997"/>
      <c r="X150" s="997"/>
      <c r="Y150" s="997"/>
      <c r="Z150" s="997"/>
      <c r="AA150" s="997"/>
      <c r="AB150" s="997"/>
      <c r="AC150" s="997"/>
      <c r="AD150" s="997"/>
      <c r="AE150" s="998"/>
      <c r="AF150" s="980">
        <v>17</v>
      </c>
      <c r="AG150" s="981"/>
      <c r="AH150" s="982"/>
      <c r="AI150" s="980">
        <v>37</v>
      </c>
      <c r="AJ150" s="981"/>
      <c r="AK150" s="981"/>
      <c r="AL150" s="550"/>
    </row>
    <row r="151" spans="1:43" x14ac:dyDescent="0.15">
      <c r="B151" s="995" t="s">
        <v>2734</v>
      </c>
      <c r="C151" s="995"/>
      <c r="D151" s="995"/>
      <c r="E151" s="995"/>
      <c r="F151" s="995"/>
      <c r="G151" s="995"/>
      <c r="H151" s="995"/>
      <c r="I151" s="995"/>
      <c r="J151" s="985" t="s">
        <v>2735</v>
      </c>
      <c r="K151" s="985"/>
      <c r="L151" s="985"/>
      <c r="M151" s="985"/>
      <c r="N151" s="985"/>
      <c r="O151" s="985"/>
      <c r="P151" s="985"/>
      <c r="Q151" s="985"/>
      <c r="R151" s="985"/>
      <c r="S151" s="985"/>
      <c r="T151" s="985"/>
      <c r="U151" s="985"/>
      <c r="V151" s="985"/>
      <c r="W151" s="985"/>
      <c r="X151" s="985"/>
      <c r="Y151" s="985"/>
      <c r="Z151" s="985"/>
      <c r="AA151" s="985"/>
      <c r="AB151" s="985"/>
      <c r="AC151" s="985"/>
      <c r="AD151" s="985"/>
      <c r="AE151" s="985"/>
      <c r="AF151" s="980">
        <v>18</v>
      </c>
      <c r="AG151" s="981"/>
      <c r="AH151" s="982"/>
      <c r="AI151" s="980">
        <v>38</v>
      </c>
      <c r="AJ151" s="981"/>
      <c r="AK151" s="981"/>
      <c r="AL151" s="550"/>
    </row>
    <row r="152" spans="1:43" x14ac:dyDescent="0.15">
      <c r="B152" s="985" t="s">
        <v>2736</v>
      </c>
      <c r="C152" s="985"/>
      <c r="D152" s="985"/>
      <c r="E152" s="985"/>
      <c r="F152" s="985"/>
      <c r="G152" s="985"/>
      <c r="H152" s="985"/>
      <c r="I152" s="985"/>
      <c r="J152" s="995" t="s">
        <v>2737</v>
      </c>
      <c r="K152" s="995"/>
      <c r="L152" s="995"/>
      <c r="M152" s="995"/>
      <c r="N152" s="995"/>
      <c r="O152" s="995"/>
      <c r="P152" s="995"/>
      <c r="Q152" s="995"/>
      <c r="R152" s="995"/>
      <c r="S152" s="995"/>
      <c r="T152" s="995"/>
      <c r="U152" s="995"/>
      <c r="V152" s="995"/>
      <c r="W152" s="995"/>
      <c r="X152" s="995"/>
      <c r="Y152" s="995"/>
      <c r="Z152" s="995"/>
      <c r="AA152" s="995"/>
      <c r="AB152" s="995"/>
      <c r="AC152" s="995"/>
      <c r="AD152" s="995"/>
      <c r="AE152" s="995"/>
      <c r="AF152" s="980">
        <v>19</v>
      </c>
      <c r="AG152" s="981"/>
      <c r="AH152" s="982"/>
      <c r="AI152" s="980">
        <v>39</v>
      </c>
      <c r="AJ152" s="981"/>
      <c r="AK152" s="981"/>
      <c r="AL152" s="550"/>
    </row>
    <row r="153" spans="1:43" x14ac:dyDescent="0.15">
      <c r="B153" s="996" t="s">
        <v>2738</v>
      </c>
      <c r="C153" s="997"/>
      <c r="D153" s="997"/>
      <c r="E153" s="997"/>
      <c r="F153" s="997"/>
      <c r="G153" s="997"/>
      <c r="H153" s="997"/>
      <c r="I153" s="998"/>
      <c r="J153" s="985" t="s">
        <v>2739</v>
      </c>
      <c r="K153" s="985"/>
      <c r="L153" s="985"/>
      <c r="M153" s="985"/>
      <c r="N153" s="985"/>
      <c r="O153" s="985"/>
      <c r="P153" s="985"/>
      <c r="Q153" s="985"/>
      <c r="R153" s="985"/>
      <c r="S153" s="985"/>
      <c r="T153" s="985"/>
      <c r="U153" s="985"/>
      <c r="V153" s="985"/>
      <c r="W153" s="985"/>
      <c r="X153" s="985"/>
      <c r="Y153" s="985"/>
      <c r="Z153" s="985"/>
      <c r="AA153" s="985"/>
      <c r="AB153" s="985"/>
      <c r="AC153" s="985"/>
      <c r="AD153" s="985"/>
      <c r="AE153" s="985"/>
      <c r="AF153" s="980">
        <v>20</v>
      </c>
      <c r="AG153" s="981"/>
      <c r="AH153" s="982"/>
      <c r="AI153" s="980">
        <v>40</v>
      </c>
      <c r="AJ153" s="981"/>
      <c r="AK153" s="981"/>
      <c r="AL153" s="550"/>
    </row>
    <row r="154" spans="1:43" x14ac:dyDescent="0.15">
      <c r="B154" s="995" t="s">
        <v>2740</v>
      </c>
      <c r="C154" s="995"/>
      <c r="D154" s="995"/>
      <c r="E154" s="995"/>
      <c r="F154" s="995"/>
      <c r="G154" s="995"/>
      <c r="H154" s="995"/>
      <c r="I154" s="995"/>
      <c r="J154" s="995" t="s">
        <v>2741</v>
      </c>
      <c r="K154" s="995"/>
      <c r="L154" s="995"/>
      <c r="M154" s="995"/>
      <c r="N154" s="995"/>
      <c r="O154" s="995"/>
      <c r="P154" s="995"/>
      <c r="Q154" s="995"/>
      <c r="R154" s="995"/>
      <c r="S154" s="995"/>
      <c r="T154" s="995"/>
      <c r="U154" s="995"/>
      <c r="V154" s="995"/>
      <c r="W154" s="995"/>
      <c r="X154" s="995"/>
      <c r="Y154" s="995"/>
      <c r="Z154" s="995"/>
      <c r="AA154" s="995"/>
      <c r="AB154" s="995"/>
      <c r="AC154" s="995"/>
      <c r="AD154" s="995"/>
      <c r="AE154" s="995"/>
      <c r="AF154" s="980">
        <v>21</v>
      </c>
      <c r="AG154" s="981"/>
      <c r="AH154" s="982"/>
      <c r="AI154" s="980">
        <v>41</v>
      </c>
      <c r="AJ154" s="981"/>
      <c r="AK154" s="981"/>
      <c r="AL154" s="550"/>
    </row>
    <row r="155" spans="1:43" x14ac:dyDescent="0.15">
      <c r="B155" s="995" t="s">
        <v>2742</v>
      </c>
      <c r="C155" s="995"/>
      <c r="D155" s="995"/>
      <c r="E155" s="995"/>
      <c r="F155" s="995"/>
      <c r="G155" s="995"/>
      <c r="H155" s="995"/>
      <c r="I155" s="995"/>
      <c r="J155" s="985" t="s">
        <v>2743</v>
      </c>
      <c r="K155" s="985"/>
      <c r="L155" s="985"/>
      <c r="M155" s="985"/>
      <c r="N155" s="985"/>
      <c r="O155" s="985"/>
      <c r="P155" s="985"/>
      <c r="Q155" s="985"/>
      <c r="R155" s="985"/>
      <c r="S155" s="985"/>
      <c r="T155" s="985"/>
      <c r="U155" s="985"/>
      <c r="V155" s="985"/>
      <c r="W155" s="985"/>
      <c r="X155" s="985"/>
      <c r="Y155" s="985"/>
      <c r="Z155" s="985"/>
      <c r="AA155" s="985"/>
      <c r="AB155" s="985"/>
      <c r="AC155" s="985"/>
      <c r="AD155" s="985"/>
      <c r="AE155" s="985"/>
      <c r="AF155" s="980">
        <v>22</v>
      </c>
      <c r="AG155" s="981"/>
      <c r="AH155" s="982"/>
      <c r="AI155" s="980">
        <v>42</v>
      </c>
      <c r="AJ155" s="981"/>
      <c r="AK155" s="981"/>
      <c r="AL155" s="550"/>
    </row>
    <row r="156" spans="1:43" x14ac:dyDescent="0.15">
      <c r="B156" s="996" t="s">
        <v>2744</v>
      </c>
      <c r="C156" s="997"/>
      <c r="D156" s="997"/>
      <c r="E156" s="997"/>
      <c r="F156" s="997"/>
      <c r="G156" s="997"/>
      <c r="H156" s="997"/>
      <c r="I156" s="997"/>
      <c r="J156" s="997"/>
      <c r="K156" s="997"/>
      <c r="L156" s="997"/>
      <c r="M156" s="997"/>
      <c r="N156" s="997"/>
      <c r="O156" s="997"/>
      <c r="P156" s="997"/>
      <c r="Q156" s="997"/>
      <c r="R156" s="997"/>
      <c r="S156" s="997"/>
      <c r="T156" s="997"/>
      <c r="U156" s="997"/>
      <c r="V156" s="997"/>
      <c r="W156" s="997"/>
      <c r="X156" s="997"/>
      <c r="Y156" s="997"/>
      <c r="Z156" s="997"/>
      <c r="AA156" s="997"/>
      <c r="AB156" s="997"/>
      <c r="AC156" s="997"/>
      <c r="AD156" s="997"/>
      <c r="AE156" s="998"/>
      <c r="AF156" s="980">
        <v>23</v>
      </c>
      <c r="AG156" s="981"/>
      <c r="AH156" s="982"/>
      <c r="AI156" s="980">
        <v>43</v>
      </c>
      <c r="AJ156" s="981"/>
      <c r="AK156" s="981"/>
      <c r="AL156" s="550"/>
    </row>
    <row r="157" spans="1:43" x14ac:dyDescent="0.15">
      <c r="B157" s="996" t="s">
        <v>2745</v>
      </c>
      <c r="C157" s="997"/>
      <c r="D157" s="997"/>
      <c r="E157" s="997"/>
      <c r="F157" s="997"/>
      <c r="G157" s="997"/>
      <c r="H157" s="997"/>
      <c r="I157" s="997"/>
      <c r="J157" s="997"/>
      <c r="K157" s="997"/>
      <c r="L157" s="997"/>
      <c r="M157" s="997"/>
      <c r="N157" s="997"/>
      <c r="O157" s="997"/>
      <c r="P157" s="997"/>
      <c r="Q157" s="997"/>
      <c r="R157" s="997"/>
      <c r="S157" s="997"/>
      <c r="T157" s="997"/>
      <c r="U157" s="997"/>
      <c r="V157" s="997"/>
      <c r="W157" s="997"/>
      <c r="X157" s="997"/>
      <c r="Y157" s="997"/>
      <c r="Z157" s="997"/>
      <c r="AA157" s="997"/>
      <c r="AB157" s="997"/>
      <c r="AC157" s="997"/>
      <c r="AD157" s="997"/>
      <c r="AE157" s="998"/>
      <c r="AF157" s="980">
        <v>24</v>
      </c>
      <c r="AG157" s="981"/>
      <c r="AH157" s="982"/>
      <c r="AI157" s="980">
        <v>44</v>
      </c>
      <c r="AJ157" s="981"/>
      <c r="AK157" s="981"/>
      <c r="AL157" s="550"/>
    </row>
    <row r="158" spans="1:43" ht="119.25" customHeight="1" x14ac:dyDescent="0.15">
      <c r="A158" s="852" t="s">
        <v>2747</v>
      </c>
      <c r="B158" s="853"/>
      <c r="C158" s="853"/>
      <c r="D158" s="853"/>
      <c r="E158" s="853"/>
      <c r="F158" s="853"/>
      <c r="G158" s="853"/>
      <c r="H158" s="853"/>
      <c r="I158" s="853"/>
      <c r="J158" s="853"/>
      <c r="K158" s="853"/>
      <c r="L158" s="853"/>
      <c r="M158" s="853"/>
      <c r="N158" s="853"/>
      <c r="O158" s="853"/>
      <c r="P158" s="853"/>
      <c r="Q158" s="853"/>
      <c r="R158" s="853"/>
      <c r="S158" s="853"/>
      <c r="T158" s="853"/>
      <c r="U158" s="853"/>
      <c r="V158" s="853"/>
      <c r="W158" s="853"/>
      <c r="X158" s="853"/>
      <c r="Y158" s="853"/>
      <c r="Z158" s="853"/>
      <c r="AA158" s="853"/>
      <c r="AB158" s="853"/>
      <c r="AC158" s="853"/>
      <c r="AD158" s="853"/>
      <c r="AE158" s="853"/>
      <c r="AF158" s="853"/>
      <c r="AG158" s="853"/>
      <c r="AH158" s="853"/>
      <c r="AI158" s="853"/>
      <c r="AJ158" s="853"/>
      <c r="AK158" s="853"/>
      <c r="AL158" s="853"/>
      <c r="AM158" s="853"/>
      <c r="AN158" s="853"/>
      <c r="AO158" s="853"/>
      <c r="AP158" s="853"/>
      <c r="AQ158" s="853"/>
    </row>
    <row r="159" spans="1:43" x14ac:dyDescent="0.15">
      <c r="A159" s="551"/>
      <c r="B159" s="999" t="s">
        <v>2748</v>
      </c>
      <c r="C159" s="1000"/>
      <c r="D159" s="1000"/>
      <c r="E159" s="1000"/>
      <c r="F159" s="1000"/>
      <c r="G159" s="1000"/>
      <c r="H159" s="1000"/>
      <c r="I159" s="1000"/>
      <c r="J159" s="1000"/>
      <c r="K159" s="1000"/>
      <c r="L159" s="1000"/>
      <c r="M159" s="1000"/>
      <c r="N159" s="1000"/>
      <c r="O159" s="1000"/>
      <c r="P159" s="1000"/>
      <c r="Q159" s="1000"/>
      <c r="R159" s="1000"/>
      <c r="S159" s="1000"/>
      <c r="T159" s="1000"/>
      <c r="U159" s="1000"/>
      <c r="V159" s="1000"/>
      <c r="W159" s="1000"/>
      <c r="X159" s="1000"/>
      <c r="Y159" s="1000"/>
      <c r="Z159" s="1000"/>
      <c r="AA159" s="1000"/>
      <c r="AB159" s="1000"/>
      <c r="AC159" s="1000"/>
      <c r="AD159" s="1000"/>
      <c r="AE159" s="1000"/>
      <c r="AF159" s="1000"/>
      <c r="AG159" s="1001"/>
      <c r="AH159" s="999" t="s">
        <v>2713</v>
      </c>
      <c r="AI159" s="1000"/>
      <c r="AJ159" s="1000"/>
      <c r="AK159" s="1001"/>
      <c r="AL159" s="551"/>
    </row>
    <row r="160" spans="1:43" x14ac:dyDescent="0.15">
      <c r="A160" s="551"/>
      <c r="B160" s="854" t="s">
        <v>2749</v>
      </c>
      <c r="C160" s="854"/>
      <c r="D160" s="854"/>
      <c r="E160" s="854"/>
      <c r="F160" s="854"/>
      <c r="G160" s="854"/>
      <c r="H160" s="854"/>
      <c r="I160" s="854"/>
      <c r="J160" s="854"/>
      <c r="K160" s="854"/>
      <c r="L160" s="854"/>
      <c r="M160" s="854"/>
      <c r="N160" s="854"/>
      <c r="O160" s="854"/>
      <c r="P160" s="854"/>
      <c r="Q160" s="854"/>
      <c r="R160" s="854"/>
      <c r="S160" s="854"/>
      <c r="T160" s="854"/>
      <c r="U160" s="854"/>
      <c r="V160" s="854"/>
      <c r="W160" s="854"/>
      <c r="X160" s="854"/>
      <c r="Y160" s="854"/>
      <c r="Z160" s="854"/>
      <c r="AA160" s="854"/>
      <c r="AB160" s="854"/>
      <c r="AC160" s="854"/>
      <c r="AD160" s="854"/>
      <c r="AE160" s="854"/>
      <c r="AF160" s="854"/>
      <c r="AG160" s="854"/>
      <c r="AH160" s="855" t="s">
        <v>2750</v>
      </c>
      <c r="AI160" s="856"/>
      <c r="AJ160" s="856"/>
      <c r="AK160" s="857"/>
      <c r="AL160" s="551"/>
    </row>
    <row r="161" spans="1:45" x14ac:dyDescent="0.15">
      <c r="A161" s="551"/>
      <c r="B161" s="1002" t="s">
        <v>2751</v>
      </c>
      <c r="C161" s="1003"/>
      <c r="D161" s="1003"/>
      <c r="E161" s="1003"/>
      <c r="F161" s="1003"/>
      <c r="G161" s="1003"/>
      <c r="H161" s="1003"/>
      <c r="I161" s="1003"/>
      <c r="J161" s="1003"/>
      <c r="K161" s="1003"/>
      <c r="L161" s="1003"/>
      <c r="M161" s="1003"/>
      <c r="N161" s="1003"/>
      <c r="O161" s="1003"/>
      <c r="P161" s="1003"/>
      <c r="Q161" s="1003"/>
      <c r="R161" s="1003"/>
      <c r="S161" s="1003"/>
      <c r="T161" s="1003"/>
      <c r="U161" s="1003"/>
      <c r="V161" s="1003"/>
      <c r="W161" s="1003"/>
      <c r="X161" s="1003"/>
      <c r="Y161" s="1003"/>
      <c r="Z161" s="1003"/>
      <c r="AA161" s="1003"/>
      <c r="AB161" s="1003"/>
      <c r="AC161" s="1003"/>
      <c r="AD161" s="1003"/>
      <c r="AE161" s="1003"/>
      <c r="AF161" s="1003"/>
      <c r="AG161" s="1003"/>
      <c r="AH161" s="855" t="s">
        <v>2752</v>
      </c>
      <c r="AI161" s="856"/>
      <c r="AJ161" s="856"/>
      <c r="AK161" s="857"/>
      <c r="AL161" s="551"/>
    </row>
    <row r="162" spans="1:45" x14ac:dyDescent="0.15">
      <c r="A162" s="551"/>
      <c r="B162" s="1002" t="s">
        <v>2753</v>
      </c>
      <c r="C162" s="1003"/>
      <c r="D162" s="1003"/>
      <c r="E162" s="1003"/>
      <c r="F162" s="1003"/>
      <c r="G162" s="1003"/>
      <c r="H162" s="1003"/>
      <c r="I162" s="1003"/>
      <c r="J162" s="1003"/>
      <c r="K162" s="1003"/>
      <c r="L162" s="1003"/>
      <c r="M162" s="1003"/>
      <c r="N162" s="1003"/>
      <c r="O162" s="1003"/>
      <c r="P162" s="1003"/>
      <c r="Q162" s="1003"/>
      <c r="R162" s="1003"/>
      <c r="S162" s="1003"/>
      <c r="T162" s="1003"/>
      <c r="U162" s="1003"/>
      <c r="V162" s="1003"/>
      <c r="W162" s="1003"/>
      <c r="X162" s="1003"/>
      <c r="Y162" s="1003"/>
      <c r="Z162" s="1003"/>
      <c r="AA162" s="1003"/>
      <c r="AB162" s="1003"/>
      <c r="AC162" s="1003"/>
      <c r="AD162" s="1003"/>
      <c r="AE162" s="1003"/>
      <c r="AF162" s="1003"/>
      <c r="AG162" s="1003"/>
      <c r="AH162" s="855" t="s">
        <v>2754</v>
      </c>
      <c r="AI162" s="856"/>
      <c r="AJ162" s="856"/>
      <c r="AK162" s="857"/>
      <c r="AL162" s="551"/>
    </row>
    <row r="163" spans="1:45" x14ac:dyDescent="0.15">
      <c r="A163" s="551"/>
      <c r="B163" s="1002" t="s">
        <v>2755</v>
      </c>
      <c r="C163" s="1003"/>
      <c r="D163" s="1003"/>
      <c r="E163" s="1003"/>
      <c r="F163" s="1003"/>
      <c r="G163" s="1003"/>
      <c r="H163" s="1003"/>
      <c r="I163" s="1003"/>
      <c r="J163" s="1003"/>
      <c r="K163" s="1003"/>
      <c r="L163" s="1003"/>
      <c r="M163" s="1003"/>
      <c r="N163" s="1003"/>
      <c r="O163" s="1003"/>
      <c r="P163" s="1003"/>
      <c r="Q163" s="1003"/>
      <c r="R163" s="1003"/>
      <c r="S163" s="1003"/>
      <c r="T163" s="1003"/>
      <c r="U163" s="1003"/>
      <c r="V163" s="1003"/>
      <c r="W163" s="1003"/>
      <c r="X163" s="1003"/>
      <c r="Y163" s="1003"/>
      <c r="Z163" s="1003"/>
      <c r="AA163" s="1003"/>
      <c r="AB163" s="1003"/>
      <c r="AC163" s="1003"/>
      <c r="AD163" s="1003"/>
      <c r="AE163" s="1003"/>
      <c r="AF163" s="1003"/>
      <c r="AG163" s="1003"/>
      <c r="AH163" s="855" t="s">
        <v>2756</v>
      </c>
      <c r="AI163" s="856"/>
      <c r="AJ163" s="856"/>
      <c r="AK163" s="857"/>
      <c r="AL163" s="551"/>
    </row>
    <row r="164" spans="1:45" x14ac:dyDescent="0.15">
      <c r="A164" s="551"/>
      <c r="B164" s="1002" t="s">
        <v>2757</v>
      </c>
      <c r="C164" s="1003"/>
      <c r="D164" s="1003"/>
      <c r="E164" s="1003"/>
      <c r="F164" s="1003"/>
      <c r="G164" s="1003"/>
      <c r="H164" s="1003"/>
      <c r="I164" s="1003"/>
      <c r="J164" s="1003"/>
      <c r="K164" s="1003"/>
      <c r="L164" s="1003"/>
      <c r="M164" s="1003"/>
      <c r="N164" s="1003"/>
      <c r="O164" s="1003"/>
      <c r="P164" s="1003"/>
      <c r="Q164" s="1003"/>
      <c r="R164" s="1003"/>
      <c r="S164" s="1003"/>
      <c r="T164" s="1003"/>
      <c r="U164" s="1003"/>
      <c r="V164" s="1003"/>
      <c r="W164" s="1003"/>
      <c r="X164" s="1003"/>
      <c r="Y164" s="1003"/>
      <c r="Z164" s="1003"/>
      <c r="AA164" s="1003"/>
      <c r="AB164" s="1003"/>
      <c r="AC164" s="1003"/>
      <c r="AD164" s="1003"/>
      <c r="AE164" s="1003"/>
      <c r="AF164" s="1003"/>
      <c r="AG164" s="1003"/>
      <c r="AH164" s="855" t="s">
        <v>2758</v>
      </c>
      <c r="AI164" s="856"/>
      <c r="AJ164" s="856"/>
      <c r="AK164" s="857"/>
      <c r="AL164" s="551"/>
    </row>
    <row r="165" spans="1:45" ht="94.5" customHeight="1" x14ac:dyDescent="0.15">
      <c r="A165" s="852" t="s">
        <v>2759</v>
      </c>
      <c r="B165" s="853"/>
      <c r="C165" s="853"/>
      <c r="D165" s="853"/>
      <c r="E165" s="853"/>
      <c r="F165" s="853"/>
      <c r="G165" s="853"/>
      <c r="H165" s="853"/>
      <c r="I165" s="853"/>
      <c r="J165" s="853"/>
      <c r="K165" s="853"/>
      <c r="L165" s="853"/>
      <c r="M165" s="853"/>
      <c r="N165" s="853"/>
      <c r="O165" s="853"/>
      <c r="P165" s="853"/>
      <c r="Q165" s="853"/>
      <c r="R165" s="853"/>
      <c r="S165" s="853"/>
      <c r="T165" s="853"/>
      <c r="U165" s="853"/>
      <c r="V165" s="853"/>
      <c r="W165" s="853"/>
      <c r="X165" s="853"/>
      <c r="Y165" s="853"/>
      <c r="Z165" s="853"/>
      <c r="AA165" s="853"/>
      <c r="AB165" s="853"/>
      <c r="AC165" s="853"/>
      <c r="AD165" s="853"/>
      <c r="AE165" s="853"/>
      <c r="AF165" s="853"/>
      <c r="AG165" s="853"/>
      <c r="AH165" s="853"/>
      <c r="AI165" s="853"/>
      <c r="AJ165" s="853"/>
      <c r="AK165" s="853"/>
      <c r="AL165" s="853"/>
      <c r="AM165" s="853"/>
      <c r="AN165" s="853"/>
      <c r="AO165" s="853"/>
      <c r="AP165" s="853"/>
      <c r="AQ165" s="853"/>
      <c r="AR165" s="853"/>
      <c r="AS165" s="853"/>
    </row>
    <row r="166" spans="1:45" x14ac:dyDescent="0.15">
      <c r="A166" s="551"/>
      <c r="B166" s="999" t="s">
        <v>2748</v>
      </c>
      <c r="C166" s="1000"/>
      <c r="D166" s="1000"/>
      <c r="E166" s="1000"/>
      <c r="F166" s="1000"/>
      <c r="G166" s="1000"/>
      <c r="H166" s="1000"/>
      <c r="I166" s="1000"/>
      <c r="J166" s="1000"/>
      <c r="K166" s="1000"/>
      <c r="L166" s="1000"/>
      <c r="M166" s="1000"/>
      <c r="N166" s="1000"/>
      <c r="O166" s="1000"/>
      <c r="P166" s="1000"/>
      <c r="Q166" s="1000"/>
      <c r="R166" s="1000"/>
      <c r="S166" s="1000"/>
      <c r="T166" s="1000"/>
      <c r="U166" s="1000"/>
      <c r="V166" s="1000"/>
      <c r="W166" s="1000"/>
      <c r="X166" s="1000"/>
      <c r="Y166" s="1000"/>
      <c r="Z166" s="1000"/>
      <c r="AA166" s="1000"/>
      <c r="AB166" s="1000"/>
      <c r="AC166" s="1000"/>
      <c r="AD166" s="1000"/>
      <c r="AE166" s="1000"/>
      <c r="AF166" s="1000"/>
      <c r="AG166" s="1001"/>
      <c r="AH166" s="999" t="s">
        <v>2713</v>
      </c>
      <c r="AI166" s="1000"/>
      <c r="AJ166" s="1000"/>
      <c r="AK166" s="1001"/>
    </row>
    <row r="167" spans="1:45" x14ac:dyDescent="0.15">
      <c r="A167" s="551"/>
      <c r="B167" s="854" t="s">
        <v>2760</v>
      </c>
      <c r="C167" s="854"/>
      <c r="D167" s="854"/>
      <c r="E167" s="854"/>
      <c r="F167" s="854"/>
      <c r="G167" s="854"/>
      <c r="H167" s="854"/>
      <c r="I167" s="854"/>
      <c r="J167" s="854"/>
      <c r="K167" s="854"/>
      <c r="L167" s="854"/>
      <c r="M167" s="854"/>
      <c r="N167" s="854"/>
      <c r="O167" s="854"/>
      <c r="P167" s="854"/>
      <c r="Q167" s="854"/>
      <c r="R167" s="854"/>
      <c r="S167" s="854"/>
      <c r="T167" s="854"/>
      <c r="U167" s="854"/>
      <c r="V167" s="854"/>
      <c r="W167" s="854"/>
      <c r="X167" s="854"/>
      <c r="Y167" s="854"/>
      <c r="Z167" s="854"/>
      <c r="AA167" s="854"/>
      <c r="AB167" s="854"/>
      <c r="AC167" s="854"/>
      <c r="AD167" s="854"/>
      <c r="AE167" s="854"/>
      <c r="AF167" s="854"/>
      <c r="AG167" s="854"/>
      <c r="AH167" s="855" t="s">
        <v>2761</v>
      </c>
      <c r="AI167" s="856"/>
      <c r="AJ167" s="856"/>
      <c r="AK167" s="857"/>
    </row>
    <row r="168" spans="1:45" x14ac:dyDescent="0.15">
      <c r="A168" s="551"/>
      <c r="B168" s="1002" t="s">
        <v>2762</v>
      </c>
      <c r="C168" s="1003"/>
      <c r="D168" s="1003"/>
      <c r="E168" s="1003"/>
      <c r="F168" s="1003"/>
      <c r="G168" s="1003"/>
      <c r="H168" s="1003"/>
      <c r="I168" s="1003"/>
      <c r="J168" s="1003"/>
      <c r="K168" s="1003"/>
      <c r="L168" s="1003"/>
      <c r="M168" s="1003"/>
      <c r="N168" s="1003"/>
      <c r="O168" s="1003"/>
      <c r="P168" s="1003"/>
      <c r="Q168" s="1003"/>
      <c r="R168" s="1003"/>
      <c r="S168" s="1003"/>
      <c r="T168" s="1003"/>
      <c r="U168" s="1003"/>
      <c r="V168" s="1003"/>
      <c r="W168" s="1003"/>
      <c r="X168" s="1003"/>
      <c r="Y168" s="1003"/>
      <c r="Z168" s="1003"/>
      <c r="AA168" s="1003"/>
      <c r="AB168" s="1003"/>
      <c r="AC168" s="1003"/>
      <c r="AD168" s="1003"/>
      <c r="AE168" s="1003"/>
      <c r="AF168" s="1003"/>
      <c r="AG168" s="1003"/>
      <c r="AH168" s="855" t="s">
        <v>2763</v>
      </c>
      <c r="AI168" s="856"/>
      <c r="AJ168" s="856"/>
      <c r="AK168" s="857"/>
    </row>
    <row r="169" spans="1:45" x14ac:dyDescent="0.15">
      <c r="A169" s="551"/>
      <c r="B169" s="1002" t="s">
        <v>2764</v>
      </c>
      <c r="C169" s="1003"/>
      <c r="D169" s="1003"/>
      <c r="E169" s="1003"/>
      <c r="F169" s="1003"/>
      <c r="G169" s="1003"/>
      <c r="H169" s="1003"/>
      <c r="I169" s="1003"/>
      <c r="J169" s="1003"/>
      <c r="K169" s="1003"/>
      <c r="L169" s="1003"/>
      <c r="M169" s="1003"/>
      <c r="N169" s="1003"/>
      <c r="O169" s="1003"/>
      <c r="P169" s="1003"/>
      <c r="Q169" s="1003"/>
      <c r="R169" s="1003"/>
      <c r="S169" s="1003"/>
      <c r="T169" s="1003"/>
      <c r="U169" s="1003"/>
      <c r="V169" s="1003"/>
      <c r="W169" s="1003"/>
      <c r="X169" s="1003"/>
      <c r="Y169" s="1003"/>
      <c r="Z169" s="1003"/>
      <c r="AA169" s="1003"/>
      <c r="AB169" s="1003"/>
      <c r="AC169" s="1003"/>
      <c r="AD169" s="1003"/>
      <c r="AE169" s="1003"/>
      <c r="AF169" s="1003"/>
      <c r="AG169" s="1003"/>
      <c r="AH169" s="855" t="s">
        <v>2765</v>
      </c>
      <c r="AI169" s="856"/>
      <c r="AJ169" s="856"/>
      <c r="AK169" s="857"/>
    </row>
    <row r="170" spans="1:45" x14ac:dyDescent="0.15">
      <c r="A170" s="551"/>
      <c r="B170" s="1002" t="s">
        <v>2766</v>
      </c>
      <c r="C170" s="1003"/>
      <c r="D170" s="1003"/>
      <c r="E170" s="1003"/>
      <c r="F170" s="1003"/>
      <c r="G170" s="1003"/>
      <c r="H170" s="1003"/>
      <c r="I170" s="1003"/>
      <c r="J170" s="1003"/>
      <c r="K170" s="1003"/>
      <c r="L170" s="1003"/>
      <c r="M170" s="1003"/>
      <c r="N170" s="1003"/>
      <c r="O170" s="1003"/>
      <c r="P170" s="1003"/>
      <c r="Q170" s="1003"/>
      <c r="R170" s="1003"/>
      <c r="S170" s="1003"/>
      <c r="T170" s="1003"/>
      <c r="U170" s="1003"/>
      <c r="V170" s="1003"/>
      <c r="W170" s="1003"/>
      <c r="X170" s="1003"/>
      <c r="Y170" s="1003"/>
      <c r="Z170" s="1003"/>
      <c r="AA170" s="1003"/>
      <c r="AB170" s="1003"/>
      <c r="AC170" s="1003"/>
      <c r="AD170" s="1003"/>
      <c r="AE170" s="1003"/>
      <c r="AF170" s="1003"/>
      <c r="AG170" s="1003"/>
      <c r="AH170" s="855" t="s">
        <v>2767</v>
      </c>
      <c r="AI170" s="856"/>
      <c r="AJ170" s="856"/>
      <c r="AK170" s="857"/>
    </row>
    <row r="171" spans="1:45" x14ac:dyDescent="0.15">
      <c r="A171" s="551"/>
      <c r="B171" s="1002" t="s">
        <v>2768</v>
      </c>
      <c r="C171" s="1003"/>
      <c r="D171" s="1003"/>
      <c r="E171" s="1003"/>
      <c r="F171" s="1003"/>
      <c r="G171" s="1003"/>
      <c r="H171" s="1003"/>
      <c r="I171" s="1003"/>
      <c r="J171" s="1003"/>
      <c r="K171" s="1003"/>
      <c r="L171" s="1003"/>
      <c r="M171" s="1003"/>
      <c r="N171" s="1003"/>
      <c r="O171" s="1003"/>
      <c r="P171" s="1003"/>
      <c r="Q171" s="1003"/>
      <c r="R171" s="1003"/>
      <c r="S171" s="1003"/>
      <c r="T171" s="1003"/>
      <c r="U171" s="1003"/>
      <c r="V171" s="1003"/>
      <c r="W171" s="1003"/>
      <c r="X171" s="1003"/>
      <c r="Y171" s="1003"/>
      <c r="Z171" s="1003"/>
      <c r="AA171" s="1003"/>
      <c r="AB171" s="1003"/>
      <c r="AC171" s="1003"/>
      <c r="AD171" s="1003"/>
      <c r="AE171" s="1003"/>
      <c r="AF171" s="1003"/>
      <c r="AG171" s="1003"/>
      <c r="AH171" s="855" t="s">
        <v>2769</v>
      </c>
      <c r="AI171" s="856"/>
      <c r="AJ171" s="856"/>
      <c r="AK171" s="857"/>
    </row>
    <row r="172" spans="1:45" x14ac:dyDescent="0.15">
      <c r="A172" s="551"/>
      <c r="B172" s="1002" t="s">
        <v>2770</v>
      </c>
      <c r="C172" s="1003"/>
      <c r="D172" s="1003"/>
      <c r="E172" s="1003"/>
      <c r="F172" s="1003"/>
      <c r="G172" s="1003"/>
      <c r="H172" s="1003"/>
      <c r="I172" s="1003"/>
      <c r="J172" s="1003"/>
      <c r="K172" s="1003"/>
      <c r="L172" s="1003"/>
      <c r="M172" s="1003"/>
      <c r="N172" s="1003"/>
      <c r="O172" s="1003"/>
      <c r="P172" s="1003"/>
      <c r="Q172" s="1003"/>
      <c r="R172" s="1003"/>
      <c r="S172" s="1003"/>
      <c r="T172" s="1003"/>
      <c r="U172" s="1003"/>
      <c r="V172" s="1003"/>
      <c r="W172" s="1003"/>
      <c r="X172" s="1003"/>
      <c r="Y172" s="1003"/>
      <c r="Z172" s="1003"/>
      <c r="AA172" s="1003"/>
      <c r="AB172" s="1003"/>
      <c r="AC172" s="1003"/>
      <c r="AD172" s="1003"/>
      <c r="AE172" s="1003"/>
      <c r="AF172" s="1003"/>
      <c r="AG172" s="1003"/>
      <c r="AH172" s="855" t="s">
        <v>2771</v>
      </c>
      <c r="AI172" s="856"/>
      <c r="AJ172" s="856"/>
      <c r="AK172" s="857"/>
    </row>
    <row r="173" spans="1:45" x14ac:dyDescent="0.15">
      <c r="A173" s="551"/>
      <c r="B173" s="1002" t="s">
        <v>2772</v>
      </c>
      <c r="C173" s="1003"/>
      <c r="D173" s="1003"/>
      <c r="E173" s="1003"/>
      <c r="F173" s="1003"/>
      <c r="G173" s="1003"/>
      <c r="H173" s="1003"/>
      <c r="I173" s="1003"/>
      <c r="J173" s="1003"/>
      <c r="K173" s="1003"/>
      <c r="L173" s="1003"/>
      <c r="M173" s="1003"/>
      <c r="N173" s="1003"/>
      <c r="O173" s="1003"/>
      <c r="P173" s="1003"/>
      <c r="Q173" s="1003"/>
      <c r="R173" s="1003"/>
      <c r="S173" s="1003"/>
      <c r="T173" s="1003"/>
      <c r="U173" s="1003"/>
      <c r="V173" s="1003"/>
      <c r="W173" s="1003"/>
      <c r="X173" s="1003"/>
      <c r="Y173" s="1003"/>
      <c r="Z173" s="1003"/>
      <c r="AA173" s="1003"/>
      <c r="AB173" s="1003"/>
      <c r="AC173" s="1003"/>
      <c r="AD173" s="1003"/>
      <c r="AE173" s="1003"/>
      <c r="AF173" s="1003"/>
      <c r="AG173" s="1003"/>
      <c r="AH173" s="855" t="s">
        <v>2773</v>
      </c>
      <c r="AI173" s="856"/>
      <c r="AJ173" s="856"/>
      <c r="AK173" s="857"/>
    </row>
    <row r="174" spans="1:45" x14ac:dyDescent="0.15">
      <c r="A174" s="551"/>
      <c r="B174" s="1002" t="s">
        <v>2774</v>
      </c>
      <c r="C174" s="1003"/>
      <c r="D174" s="1003"/>
      <c r="E174" s="1003"/>
      <c r="F174" s="1003"/>
      <c r="G174" s="1003"/>
      <c r="H174" s="1003"/>
      <c r="I174" s="1003"/>
      <c r="J174" s="1003"/>
      <c r="K174" s="1003"/>
      <c r="L174" s="1003"/>
      <c r="M174" s="1003"/>
      <c r="N174" s="1003"/>
      <c r="O174" s="1003"/>
      <c r="P174" s="1003"/>
      <c r="Q174" s="1003"/>
      <c r="R174" s="1003"/>
      <c r="S174" s="1003"/>
      <c r="T174" s="1003"/>
      <c r="U174" s="1003"/>
      <c r="V174" s="1003"/>
      <c r="W174" s="1003"/>
      <c r="X174" s="1003"/>
      <c r="Y174" s="1003"/>
      <c r="Z174" s="1003"/>
      <c r="AA174" s="1003"/>
      <c r="AB174" s="1003"/>
      <c r="AC174" s="1003"/>
      <c r="AD174" s="1003"/>
      <c r="AE174" s="1003"/>
      <c r="AF174" s="1003"/>
      <c r="AG174" s="1003"/>
      <c r="AH174" s="855" t="s">
        <v>2775</v>
      </c>
      <c r="AI174" s="856"/>
      <c r="AJ174" s="856"/>
      <c r="AK174" s="857"/>
    </row>
    <row r="175" spans="1:45" x14ac:dyDescent="0.15">
      <c r="A175" s="551"/>
      <c r="B175" s="1002" t="s">
        <v>2776</v>
      </c>
      <c r="C175" s="1003"/>
      <c r="D175" s="1003"/>
      <c r="E175" s="1003"/>
      <c r="F175" s="1003"/>
      <c r="G175" s="1003"/>
      <c r="H175" s="1003"/>
      <c r="I175" s="1003"/>
      <c r="J175" s="1003"/>
      <c r="K175" s="1003"/>
      <c r="L175" s="1003"/>
      <c r="M175" s="1003"/>
      <c r="N175" s="1003"/>
      <c r="O175" s="1003"/>
      <c r="P175" s="1003"/>
      <c r="Q175" s="1003"/>
      <c r="R175" s="1003"/>
      <c r="S175" s="1003"/>
      <c r="T175" s="1003"/>
      <c r="U175" s="1003"/>
      <c r="V175" s="1003"/>
      <c r="W175" s="1003"/>
      <c r="X175" s="1003"/>
      <c r="Y175" s="1003"/>
      <c r="Z175" s="1003"/>
      <c r="AA175" s="1003"/>
      <c r="AB175" s="1003"/>
      <c r="AC175" s="1003"/>
      <c r="AD175" s="1003"/>
      <c r="AE175" s="1003"/>
      <c r="AF175" s="1003"/>
      <c r="AG175" s="1003"/>
      <c r="AH175" s="855" t="s">
        <v>2777</v>
      </c>
      <c r="AI175" s="856"/>
      <c r="AJ175" s="856"/>
      <c r="AK175" s="857"/>
    </row>
    <row r="176" spans="1:45" x14ac:dyDescent="0.15">
      <c r="A176" s="551"/>
      <c r="B176" s="1002" t="s">
        <v>2778</v>
      </c>
      <c r="C176" s="1003"/>
      <c r="D176" s="1003"/>
      <c r="E176" s="1003"/>
      <c r="F176" s="1003"/>
      <c r="G176" s="1003"/>
      <c r="H176" s="1003"/>
      <c r="I176" s="1003"/>
      <c r="J176" s="1003"/>
      <c r="K176" s="1003"/>
      <c r="L176" s="1003"/>
      <c r="M176" s="1003"/>
      <c r="N176" s="1003"/>
      <c r="O176" s="1003"/>
      <c r="P176" s="1003"/>
      <c r="Q176" s="1003"/>
      <c r="R176" s="1003"/>
      <c r="S176" s="1003"/>
      <c r="T176" s="1003"/>
      <c r="U176" s="1003"/>
      <c r="V176" s="1003"/>
      <c r="W176" s="1003"/>
      <c r="X176" s="1003"/>
      <c r="Y176" s="1003"/>
      <c r="Z176" s="1003"/>
      <c r="AA176" s="1003"/>
      <c r="AB176" s="1003"/>
      <c r="AC176" s="1003"/>
      <c r="AD176" s="1003"/>
      <c r="AE176" s="1003"/>
      <c r="AF176" s="1003"/>
      <c r="AG176" s="1003"/>
      <c r="AH176" s="855" t="s">
        <v>2779</v>
      </c>
      <c r="AI176" s="856"/>
      <c r="AJ176" s="856"/>
      <c r="AK176" s="857"/>
    </row>
    <row r="177" spans="1:37" x14ac:dyDescent="0.15">
      <c r="A177" s="551"/>
      <c r="B177" s="1002" t="s">
        <v>2780</v>
      </c>
      <c r="C177" s="1003"/>
      <c r="D177" s="1003"/>
      <c r="E177" s="1003"/>
      <c r="F177" s="1003"/>
      <c r="G177" s="1003"/>
      <c r="H177" s="1003"/>
      <c r="I177" s="1003"/>
      <c r="J177" s="1003"/>
      <c r="K177" s="1003"/>
      <c r="L177" s="1003"/>
      <c r="M177" s="1003"/>
      <c r="N177" s="1003"/>
      <c r="O177" s="1003"/>
      <c r="P177" s="1003"/>
      <c r="Q177" s="1003"/>
      <c r="R177" s="1003"/>
      <c r="S177" s="1003"/>
      <c r="T177" s="1003"/>
      <c r="U177" s="1003"/>
      <c r="V177" s="1003"/>
      <c r="W177" s="1003"/>
      <c r="X177" s="1003"/>
      <c r="Y177" s="1003"/>
      <c r="Z177" s="1003"/>
      <c r="AA177" s="1003"/>
      <c r="AB177" s="1003"/>
      <c r="AC177" s="1003"/>
      <c r="AD177" s="1003"/>
      <c r="AE177" s="1003"/>
      <c r="AF177" s="1003"/>
      <c r="AG177" s="1003"/>
      <c r="AH177" s="855" t="s">
        <v>2781</v>
      </c>
      <c r="AI177" s="856"/>
      <c r="AJ177" s="856"/>
      <c r="AK177" s="857"/>
    </row>
    <row r="178" spans="1:37" x14ac:dyDescent="0.15">
      <c r="A178" s="551"/>
      <c r="B178" s="1002" t="s">
        <v>2782</v>
      </c>
      <c r="C178" s="1003"/>
      <c r="D178" s="1003"/>
      <c r="E178" s="1003"/>
      <c r="F178" s="1003"/>
      <c r="G178" s="1003"/>
      <c r="H178" s="1003"/>
      <c r="I178" s="1003"/>
      <c r="J178" s="1003"/>
      <c r="K178" s="1003"/>
      <c r="L178" s="1003"/>
      <c r="M178" s="1003"/>
      <c r="N178" s="1003"/>
      <c r="O178" s="1003"/>
      <c r="P178" s="1003"/>
      <c r="Q178" s="1003"/>
      <c r="R178" s="1003"/>
      <c r="S178" s="1003"/>
      <c r="T178" s="1003"/>
      <c r="U178" s="1003"/>
      <c r="V178" s="1003"/>
      <c r="W178" s="1003"/>
      <c r="X178" s="1003"/>
      <c r="Y178" s="1003"/>
      <c r="Z178" s="1003"/>
      <c r="AA178" s="1003"/>
      <c r="AB178" s="1003"/>
      <c r="AC178" s="1003"/>
      <c r="AD178" s="1003"/>
      <c r="AE178" s="1003"/>
      <c r="AF178" s="1003"/>
      <c r="AG178" s="1003"/>
      <c r="AH178" s="855" t="s">
        <v>2783</v>
      </c>
      <c r="AI178" s="856"/>
      <c r="AJ178" s="856"/>
      <c r="AK178" s="857"/>
    </row>
    <row r="179" spans="1:37" x14ac:dyDescent="0.15">
      <c r="A179" s="551"/>
      <c r="B179" s="1002" t="s">
        <v>2784</v>
      </c>
      <c r="C179" s="1003"/>
      <c r="D179" s="1003"/>
      <c r="E179" s="1003"/>
      <c r="F179" s="1003"/>
      <c r="G179" s="1003"/>
      <c r="H179" s="1003"/>
      <c r="I179" s="1003"/>
      <c r="J179" s="1003"/>
      <c r="K179" s="1003"/>
      <c r="L179" s="1003"/>
      <c r="M179" s="1003"/>
      <c r="N179" s="1003"/>
      <c r="O179" s="1003"/>
      <c r="P179" s="1003"/>
      <c r="Q179" s="1003"/>
      <c r="R179" s="1003"/>
      <c r="S179" s="1003"/>
      <c r="T179" s="1003"/>
      <c r="U179" s="1003"/>
      <c r="V179" s="1003"/>
      <c r="W179" s="1003"/>
      <c r="X179" s="1003"/>
      <c r="Y179" s="1003"/>
      <c r="Z179" s="1003"/>
      <c r="AA179" s="1003"/>
      <c r="AB179" s="1003"/>
      <c r="AC179" s="1003"/>
      <c r="AD179" s="1003"/>
      <c r="AE179" s="1003"/>
      <c r="AF179" s="1003"/>
      <c r="AG179" s="1003"/>
      <c r="AH179" s="855" t="s">
        <v>2785</v>
      </c>
      <c r="AI179" s="856"/>
      <c r="AJ179" s="856"/>
      <c r="AK179" s="857"/>
    </row>
    <row r="180" spans="1:37" x14ac:dyDescent="0.15">
      <c r="A180" s="551"/>
      <c r="B180" s="1002" t="s">
        <v>2786</v>
      </c>
      <c r="C180" s="1003"/>
      <c r="D180" s="1003"/>
      <c r="E180" s="1003"/>
      <c r="F180" s="1003"/>
      <c r="G180" s="1003"/>
      <c r="H180" s="1003"/>
      <c r="I180" s="1003"/>
      <c r="J180" s="1003"/>
      <c r="K180" s="1003"/>
      <c r="L180" s="1003"/>
      <c r="M180" s="1003"/>
      <c r="N180" s="1003"/>
      <c r="O180" s="1003"/>
      <c r="P180" s="1003"/>
      <c r="Q180" s="1003"/>
      <c r="R180" s="1003"/>
      <c r="S180" s="1003"/>
      <c r="T180" s="1003"/>
      <c r="U180" s="1003"/>
      <c r="V180" s="1003"/>
      <c r="W180" s="1003"/>
      <c r="X180" s="1003"/>
      <c r="Y180" s="1003"/>
      <c r="Z180" s="1003"/>
      <c r="AA180" s="1003"/>
      <c r="AB180" s="1003"/>
      <c r="AC180" s="1003"/>
      <c r="AD180" s="1003"/>
      <c r="AE180" s="1003"/>
      <c r="AF180" s="1003"/>
      <c r="AG180" s="1003"/>
      <c r="AH180" s="855" t="s">
        <v>2787</v>
      </c>
      <c r="AI180" s="856"/>
      <c r="AJ180" s="856"/>
      <c r="AK180" s="857"/>
    </row>
    <row r="181" spans="1:37" x14ac:dyDescent="0.15">
      <c r="A181" s="551"/>
      <c r="B181" s="1002" t="s">
        <v>2788</v>
      </c>
      <c r="C181" s="1003"/>
      <c r="D181" s="1003"/>
      <c r="E181" s="1003"/>
      <c r="F181" s="1003"/>
      <c r="G181" s="1003"/>
      <c r="H181" s="1003"/>
      <c r="I181" s="1003"/>
      <c r="J181" s="1003"/>
      <c r="K181" s="1003"/>
      <c r="L181" s="1003"/>
      <c r="M181" s="1003"/>
      <c r="N181" s="1003"/>
      <c r="O181" s="1003"/>
      <c r="P181" s="1003"/>
      <c r="Q181" s="1003"/>
      <c r="R181" s="1003"/>
      <c r="S181" s="1003"/>
      <c r="T181" s="1003"/>
      <c r="U181" s="1003"/>
      <c r="V181" s="1003"/>
      <c r="W181" s="1003"/>
      <c r="X181" s="1003"/>
      <c r="Y181" s="1003"/>
      <c r="Z181" s="1003"/>
      <c r="AA181" s="1003"/>
      <c r="AB181" s="1003"/>
      <c r="AC181" s="1003"/>
      <c r="AD181" s="1003"/>
      <c r="AE181" s="1003"/>
      <c r="AF181" s="1003"/>
      <c r="AG181" s="1003"/>
      <c r="AH181" s="855" t="s">
        <v>2789</v>
      </c>
      <c r="AI181" s="856"/>
      <c r="AJ181" s="856"/>
      <c r="AK181" s="857"/>
    </row>
    <row r="182" spans="1:37" x14ac:dyDescent="0.15">
      <c r="A182" s="551"/>
      <c r="B182" s="1002" t="s">
        <v>2790</v>
      </c>
      <c r="C182" s="1003"/>
      <c r="D182" s="1003"/>
      <c r="E182" s="1003"/>
      <c r="F182" s="1003"/>
      <c r="G182" s="1003"/>
      <c r="H182" s="1003"/>
      <c r="I182" s="1003"/>
      <c r="J182" s="1003"/>
      <c r="K182" s="1003"/>
      <c r="L182" s="1003"/>
      <c r="M182" s="1003"/>
      <c r="N182" s="1003"/>
      <c r="O182" s="1003"/>
      <c r="P182" s="1003"/>
      <c r="Q182" s="1003"/>
      <c r="R182" s="1003"/>
      <c r="S182" s="1003"/>
      <c r="T182" s="1003"/>
      <c r="U182" s="1003"/>
      <c r="V182" s="1003"/>
      <c r="W182" s="1003"/>
      <c r="X182" s="1003"/>
      <c r="Y182" s="1003"/>
      <c r="Z182" s="1003"/>
      <c r="AA182" s="1003"/>
      <c r="AB182" s="1003"/>
      <c r="AC182" s="1003"/>
      <c r="AD182" s="1003"/>
      <c r="AE182" s="1003"/>
      <c r="AF182" s="1003"/>
      <c r="AG182" s="1003"/>
      <c r="AH182" s="855" t="s">
        <v>2791</v>
      </c>
      <c r="AI182" s="856"/>
      <c r="AJ182" s="856"/>
      <c r="AK182" s="857"/>
    </row>
    <row r="183" spans="1:37" x14ac:dyDescent="0.15">
      <c r="A183" s="551"/>
      <c r="B183" s="1002" t="s">
        <v>2792</v>
      </c>
      <c r="C183" s="1003"/>
      <c r="D183" s="1003"/>
      <c r="E183" s="1003"/>
      <c r="F183" s="1003"/>
      <c r="G183" s="1003"/>
      <c r="H183" s="1003"/>
      <c r="I183" s="1003"/>
      <c r="J183" s="1003"/>
      <c r="K183" s="1003"/>
      <c r="L183" s="1003"/>
      <c r="M183" s="1003"/>
      <c r="N183" s="1003"/>
      <c r="O183" s="1003"/>
      <c r="P183" s="1003"/>
      <c r="Q183" s="1003"/>
      <c r="R183" s="1003"/>
      <c r="S183" s="1003"/>
      <c r="T183" s="1003"/>
      <c r="U183" s="1003"/>
      <c r="V183" s="1003"/>
      <c r="W183" s="1003"/>
      <c r="X183" s="1003"/>
      <c r="Y183" s="1003"/>
      <c r="Z183" s="1003"/>
      <c r="AA183" s="1003"/>
      <c r="AB183" s="1003"/>
      <c r="AC183" s="1003"/>
      <c r="AD183" s="1003"/>
      <c r="AE183" s="1003"/>
      <c r="AF183" s="1003"/>
      <c r="AG183" s="1003"/>
      <c r="AH183" s="855" t="s">
        <v>2793</v>
      </c>
      <c r="AI183" s="856"/>
      <c r="AJ183" s="856"/>
      <c r="AK183" s="857"/>
    </row>
    <row r="184" spans="1:37" ht="40.5" customHeight="1" x14ac:dyDescent="0.15">
      <c r="A184" s="551"/>
      <c r="B184" s="1002" t="s">
        <v>2794</v>
      </c>
      <c r="C184" s="1003"/>
      <c r="D184" s="1003"/>
      <c r="E184" s="1003"/>
      <c r="F184" s="1003"/>
      <c r="G184" s="1003"/>
      <c r="H184" s="1003"/>
      <c r="I184" s="1003"/>
      <c r="J184" s="1003"/>
      <c r="K184" s="1003"/>
      <c r="L184" s="1003"/>
      <c r="M184" s="1003"/>
      <c r="N184" s="1003"/>
      <c r="O184" s="1003"/>
      <c r="P184" s="1003"/>
      <c r="Q184" s="1003"/>
      <c r="R184" s="1003"/>
      <c r="S184" s="1003"/>
      <c r="T184" s="1003"/>
      <c r="U184" s="1003"/>
      <c r="V184" s="1003"/>
      <c r="W184" s="1003"/>
      <c r="X184" s="1003"/>
      <c r="Y184" s="1003"/>
      <c r="Z184" s="1003"/>
      <c r="AA184" s="1003"/>
      <c r="AB184" s="1003"/>
      <c r="AC184" s="1003"/>
      <c r="AD184" s="1003"/>
      <c r="AE184" s="1003"/>
      <c r="AF184" s="1003"/>
      <c r="AG184" s="1003"/>
      <c r="AH184" s="1004" t="s">
        <v>2795</v>
      </c>
      <c r="AI184" s="1005"/>
      <c r="AJ184" s="1005"/>
      <c r="AK184" s="1006"/>
    </row>
    <row r="185" spans="1:37" x14ac:dyDescent="0.15">
      <c r="A185" s="551"/>
      <c r="B185" s="1002" t="s">
        <v>2796</v>
      </c>
      <c r="C185" s="1003"/>
      <c r="D185" s="1003"/>
      <c r="E185" s="1003"/>
      <c r="F185" s="1003"/>
      <c r="G185" s="1003"/>
      <c r="H185" s="1003"/>
      <c r="I185" s="1003"/>
      <c r="J185" s="1003"/>
      <c r="K185" s="1003"/>
      <c r="L185" s="1003"/>
      <c r="M185" s="1003"/>
      <c r="N185" s="1003"/>
      <c r="O185" s="1003"/>
      <c r="P185" s="1003"/>
      <c r="Q185" s="1003"/>
      <c r="R185" s="1003"/>
      <c r="S185" s="1003"/>
      <c r="T185" s="1003"/>
      <c r="U185" s="1003"/>
      <c r="V185" s="1003"/>
      <c r="W185" s="1003"/>
      <c r="X185" s="1003"/>
      <c r="Y185" s="1003"/>
      <c r="Z185" s="1003"/>
      <c r="AA185" s="1003"/>
      <c r="AB185" s="1003"/>
      <c r="AC185" s="1003"/>
      <c r="AD185" s="1003"/>
      <c r="AE185" s="1003"/>
      <c r="AF185" s="1003"/>
      <c r="AG185" s="1003"/>
      <c r="AH185" s="1004" t="s">
        <v>2797</v>
      </c>
      <c r="AI185" s="1005"/>
      <c r="AJ185" s="1005"/>
      <c r="AK185" s="1006"/>
    </row>
    <row r="186" spans="1:37" x14ac:dyDescent="0.15">
      <c r="A186" s="551"/>
      <c r="B186" s="1002" t="s">
        <v>2798</v>
      </c>
      <c r="C186" s="1003"/>
      <c r="D186" s="1003"/>
      <c r="E186" s="1003"/>
      <c r="F186" s="1003"/>
      <c r="G186" s="1003"/>
      <c r="H186" s="1003"/>
      <c r="I186" s="1003"/>
      <c r="J186" s="1003"/>
      <c r="K186" s="1003"/>
      <c r="L186" s="1003"/>
      <c r="M186" s="1003"/>
      <c r="N186" s="1003"/>
      <c r="O186" s="1003"/>
      <c r="P186" s="1003"/>
      <c r="Q186" s="1003"/>
      <c r="R186" s="1003"/>
      <c r="S186" s="1003"/>
      <c r="T186" s="1003"/>
      <c r="U186" s="1003"/>
      <c r="V186" s="1003"/>
      <c r="W186" s="1003"/>
      <c r="X186" s="1003"/>
      <c r="Y186" s="1003"/>
      <c r="Z186" s="1003"/>
      <c r="AA186" s="1003"/>
      <c r="AB186" s="1003"/>
      <c r="AC186" s="1003"/>
      <c r="AD186" s="1003"/>
      <c r="AE186" s="1003"/>
      <c r="AF186" s="1003"/>
      <c r="AG186" s="1003"/>
      <c r="AH186" s="855" t="s">
        <v>2799</v>
      </c>
      <c r="AI186" s="856"/>
      <c r="AJ186" s="856"/>
      <c r="AK186" s="857"/>
    </row>
    <row r="187" spans="1:37" x14ac:dyDescent="0.15">
      <c r="A187" s="551"/>
      <c r="B187" s="1002" t="s">
        <v>2800</v>
      </c>
      <c r="C187" s="1003"/>
      <c r="D187" s="1003"/>
      <c r="E187" s="1003"/>
      <c r="F187" s="1003"/>
      <c r="G187" s="1003"/>
      <c r="H187" s="1003"/>
      <c r="I187" s="1003"/>
      <c r="J187" s="1003"/>
      <c r="K187" s="1003"/>
      <c r="L187" s="1003"/>
      <c r="M187" s="1003"/>
      <c r="N187" s="1003"/>
      <c r="O187" s="1003"/>
      <c r="P187" s="1003"/>
      <c r="Q187" s="1003"/>
      <c r="R187" s="1003"/>
      <c r="S187" s="1003"/>
      <c r="T187" s="1003"/>
      <c r="U187" s="1003"/>
      <c r="V187" s="1003"/>
      <c r="W187" s="1003"/>
      <c r="X187" s="1003"/>
      <c r="Y187" s="1003"/>
      <c r="Z187" s="1003"/>
      <c r="AA187" s="1003"/>
      <c r="AB187" s="1003"/>
      <c r="AC187" s="1003"/>
      <c r="AD187" s="1003"/>
      <c r="AE187" s="1003"/>
      <c r="AF187" s="1003"/>
      <c r="AG187" s="1003"/>
      <c r="AH187" s="855" t="s">
        <v>2801</v>
      </c>
      <c r="AI187" s="856"/>
      <c r="AJ187" s="856"/>
      <c r="AK187" s="857"/>
    </row>
    <row r="188" spans="1:37" x14ac:dyDescent="0.15">
      <c r="A188" s="551"/>
      <c r="B188" s="1002" t="s">
        <v>2802</v>
      </c>
      <c r="C188" s="1003"/>
      <c r="D188" s="1003"/>
      <c r="E188" s="1003"/>
      <c r="F188" s="1003"/>
      <c r="G188" s="1003"/>
      <c r="H188" s="1003"/>
      <c r="I188" s="1003"/>
      <c r="J188" s="1003"/>
      <c r="K188" s="1003"/>
      <c r="L188" s="1003"/>
      <c r="M188" s="1003"/>
      <c r="N188" s="1003"/>
      <c r="O188" s="1003"/>
      <c r="P188" s="1003"/>
      <c r="Q188" s="1003"/>
      <c r="R188" s="1003"/>
      <c r="S188" s="1003"/>
      <c r="T188" s="1003"/>
      <c r="U188" s="1003"/>
      <c r="V188" s="1003"/>
      <c r="W188" s="1003"/>
      <c r="X188" s="1003"/>
      <c r="Y188" s="1003"/>
      <c r="Z188" s="1003"/>
      <c r="AA188" s="1003"/>
      <c r="AB188" s="1003"/>
      <c r="AC188" s="1003"/>
      <c r="AD188" s="1003"/>
      <c r="AE188" s="1003"/>
      <c r="AF188" s="1003"/>
      <c r="AG188" s="1003"/>
      <c r="AH188" s="855" t="s">
        <v>2803</v>
      </c>
      <c r="AI188" s="856"/>
      <c r="AJ188" s="856"/>
      <c r="AK188" s="857"/>
    </row>
    <row r="189" spans="1:37" x14ac:dyDescent="0.15">
      <c r="A189" s="551"/>
      <c r="B189" s="1002" t="s">
        <v>2804</v>
      </c>
      <c r="C189" s="1003"/>
      <c r="D189" s="1003"/>
      <c r="E189" s="1003"/>
      <c r="F189" s="1003"/>
      <c r="G189" s="1003"/>
      <c r="H189" s="1003"/>
      <c r="I189" s="1003"/>
      <c r="J189" s="1003"/>
      <c r="K189" s="1003"/>
      <c r="L189" s="1003"/>
      <c r="M189" s="1003"/>
      <c r="N189" s="1003"/>
      <c r="O189" s="1003"/>
      <c r="P189" s="1003"/>
      <c r="Q189" s="1003"/>
      <c r="R189" s="1003"/>
      <c r="S189" s="1003"/>
      <c r="T189" s="1003"/>
      <c r="U189" s="1003"/>
      <c r="V189" s="1003"/>
      <c r="W189" s="1003"/>
      <c r="X189" s="1003"/>
      <c r="Y189" s="1003"/>
      <c r="Z189" s="1003"/>
      <c r="AA189" s="1003"/>
      <c r="AB189" s="1003"/>
      <c r="AC189" s="1003"/>
      <c r="AD189" s="1003"/>
      <c r="AE189" s="1003"/>
      <c r="AF189" s="1003"/>
      <c r="AG189" s="1007"/>
      <c r="AH189" s="855" t="s">
        <v>2805</v>
      </c>
      <c r="AI189" s="856"/>
      <c r="AJ189" s="856"/>
      <c r="AK189" s="857"/>
    </row>
    <row r="190" spans="1:37" x14ac:dyDescent="0.15">
      <c r="A190" s="551"/>
      <c r="B190" s="1002" t="s">
        <v>2806</v>
      </c>
      <c r="C190" s="1003"/>
      <c r="D190" s="1003"/>
      <c r="E190" s="1003"/>
      <c r="F190" s="1003"/>
      <c r="G190" s="1003"/>
      <c r="H190" s="1003"/>
      <c r="I190" s="1003"/>
      <c r="J190" s="1003"/>
      <c r="K190" s="1003"/>
      <c r="L190" s="1003"/>
      <c r="M190" s="1003"/>
      <c r="N190" s="1003"/>
      <c r="O190" s="1003"/>
      <c r="P190" s="1003"/>
      <c r="Q190" s="1003"/>
      <c r="R190" s="1003"/>
      <c r="S190" s="1003"/>
      <c r="T190" s="1003"/>
      <c r="U190" s="1003"/>
      <c r="V190" s="1003"/>
      <c r="W190" s="1003"/>
      <c r="X190" s="1003"/>
      <c r="Y190" s="1003"/>
      <c r="Z190" s="1003"/>
      <c r="AA190" s="1003"/>
      <c r="AB190" s="1003"/>
      <c r="AC190" s="1003"/>
      <c r="AD190" s="1003"/>
      <c r="AE190" s="1003"/>
      <c r="AF190" s="1003"/>
      <c r="AG190" s="1007"/>
      <c r="AH190" s="855" t="s">
        <v>2807</v>
      </c>
      <c r="AI190" s="856"/>
      <c r="AJ190" s="856"/>
      <c r="AK190" s="857"/>
    </row>
    <row r="191" spans="1:37" x14ac:dyDescent="0.15">
      <c r="A191" s="551"/>
      <c r="B191" s="1002" t="s">
        <v>2808</v>
      </c>
      <c r="C191" s="1003"/>
      <c r="D191" s="1003"/>
      <c r="E191" s="1003"/>
      <c r="F191" s="1003"/>
      <c r="G191" s="1003"/>
      <c r="H191" s="1003"/>
      <c r="I191" s="1003"/>
      <c r="J191" s="1003"/>
      <c r="K191" s="1003"/>
      <c r="L191" s="1003"/>
      <c r="M191" s="1003"/>
      <c r="N191" s="1003"/>
      <c r="O191" s="1003"/>
      <c r="P191" s="1003"/>
      <c r="Q191" s="1003"/>
      <c r="R191" s="1003"/>
      <c r="S191" s="1003"/>
      <c r="T191" s="1003"/>
      <c r="U191" s="1003"/>
      <c r="V191" s="1003"/>
      <c r="W191" s="1003"/>
      <c r="X191" s="1003"/>
      <c r="Y191" s="1003"/>
      <c r="Z191" s="1003"/>
      <c r="AA191" s="1003"/>
      <c r="AB191" s="1003"/>
      <c r="AC191" s="1003"/>
      <c r="AD191" s="1003"/>
      <c r="AE191" s="1003"/>
      <c r="AF191" s="1003"/>
      <c r="AG191" s="1007"/>
      <c r="AH191" s="855" t="s">
        <v>2809</v>
      </c>
      <c r="AI191" s="856"/>
      <c r="AJ191" s="856"/>
      <c r="AK191" s="857"/>
    </row>
    <row r="192" spans="1:37" ht="28.5" customHeight="1" x14ac:dyDescent="0.15">
      <c r="A192" s="551"/>
      <c r="B192" s="1002" t="s">
        <v>2810</v>
      </c>
      <c r="C192" s="1003"/>
      <c r="D192" s="1003"/>
      <c r="E192" s="1003"/>
      <c r="F192" s="1003"/>
      <c r="G192" s="1003"/>
      <c r="H192" s="1003"/>
      <c r="I192" s="1003"/>
      <c r="J192" s="1003"/>
      <c r="K192" s="1003"/>
      <c r="L192" s="1003"/>
      <c r="M192" s="1003"/>
      <c r="N192" s="1003"/>
      <c r="O192" s="1003"/>
      <c r="P192" s="1003"/>
      <c r="Q192" s="1003"/>
      <c r="R192" s="1003"/>
      <c r="S192" s="1003"/>
      <c r="T192" s="1003"/>
      <c r="U192" s="1003"/>
      <c r="V192" s="1003"/>
      <c r="W192" s="1003"/>
      <c r="X192" s="1003"/>
      <c r="Y192" s="1003"/>
      <c r="Z192" s="1003"/>
      <c r="AA192" s="1003"/>
      <c r="AB192" s="1003"/>
      <c r="AC192" s="1003"/>
      <c r="AD192" s="1003"/>
      <c r="AE192" s="1003"/>
      <c r="AF192" s="1003"/>
      <c r="AG192" s="1007"/>
      <c r="AH192" s="1004" t="s">
        <v>2811</v>
      </c>
      <c r="AI192" s="1005"/>
      <c r="AJ192" s="1005"/>
      <c r="AK192" s="1006"/>
    </row>
    <row r="193" spans="1:37" x14ac:dyDescent="0.15">
      <c r="A193" s="551"/>
      <c r="B193" s="1002" t="s">
        <v>2812</v>
      </c>
      <c r="C193" s="1003"/>
      <c r="D193" s="1003"/>
      <c r="E193" s="1003"/>
      <c r="F193" s="1003"/>
      <c r="G193" s="1003"/>
      <c r="H193" s="1003"/>
      <c r="I193" s="1003"/>
      <c r="J193" s="1003"/>
      <c r="K193" s="1003"/>
      <c r="L193" s="1003"/>
      <c r="M193" s="1003"/>
      <c r="N193" s="1003"/>
      <c r="O193" s="1003"/>
      <c r="P193" s="1003"/>
      <c r="Q193" s="1003"/>
      <c r="R193" s="1003"/>
      <c r="S193" s="1003"/>
      <c r="T193" s="1003"/>
      <c r="U193" s="1003"/>
      <c r="V193" s="1003"/>
      <c r="W193" s="1003"/>
      <c r="X193" s="1003"/>
      <c r="Y193" s="1003"/>
      <c r="Z193" s="1003"/>
      <c r="AA193" s="1003"/>
      <c r="AB193" s="1003"/>
      <c r="AC193" s="1003"/>
      <c r="AD193" s="1003"/>
      <c r="AE193" s="1003"/>
      <c r="AF193" s="1003"/>
      <c r="AG193" s="1007"/>
      <c r="AH193" s="1004" t="s">
        <v>2813</v>
      </c>
      <c r="AI193" s="1005"/>
      <c r="AJ193" s="1005"/>
      <c r="AK193" s="1006"/>
    </row>
    <row r="194" spans="1:37" x14ac:dyDescent="0.15">
      <c r="A194" s="551"/>
      <c r="B194" s="1002" t="s">
        <v>2814</v>
      </c>
      <c r="C194" s="1003"/>
      <c r="D194" s="1003"/>
      <c r="E194" s="1003"/>
      <c r="F194" s="1003"/>
      <c r="G194" s="1003"/>
      <c r="H194" s="1003"/>
      <c r="I194" s="1003"/>
      <c r="J194" s="1003"/>
      <c r="K194" s="1003"/>
      <c r="L194" s="1003"/>
      <c r="M194" s="1003"/>
      <c r="N194" s="1003"/>
      <c r="O194" s="1003"/>
      <c r="P194" s="1003"/>
      <c r="Q194" s="1003"/>
      <c r="R194" s="1003"/>
      <c r="S194" s="1003"/>
      <c r="T194" s="1003"/>
      <c r="U194" s="1003"/>
      <c r="V194" s="1003"/>
      <c r="W194" s="1003"/>
      <c r="X194" s="1003"/>
      <c r="Y194" s="1003"/>
      <c r="Z194" s="1003"/>
      <c r="AA194" s="1003"/>
      <c r="AB194" s="1003"/>
      <c r="AC194" s="1003"/>
      <c r="AD194" s="1003"/>
      <c r="AE194" s="1003"/>
      <c r="AF194" s="1003"/>
      <c r="AG194" s="1007"/>
      <c r="AH194" s="1004" t="s">
        <v>2815</v>
      </c>
      <c r="AI194" s="1005"/>
      <c r="AJ194" s="1005"/>
      <c r="AK194" s="1006"/>
    </row>
    <row r="195" spans="1:37" ht="30" customHeight="1" x14ac:dyDescent="0.15">
      <c r="A195" s="551"/>
      <c r="B195" s="1002" t="s">
        <v>2816</v>
      </c>
      <c r="C195" s="1003"/>
      <c r="D195" s="1003"/>
      <c r="E195" s="1003"/>
      <c r="F195" s="1003"/>
      <c r="G195" s="1003"/>
      <c r="H195" s="1003"/>
      <c r="I195" s="1003"/>
      <c r="J195" s="1003"/>
      <c r="K195" s="1003"/>
      <c r="L195" s="1003"/>
      <c r="M195" s="1003"/>
      <c r="N195" s="1003"/>
      <c r="O195" s="1003"/>
      <c r="P195" s="1003"/>
      <c r="Q195" s="1003"/>
      <c r="R195" s="1003"/>
      <c r="S195" s="1003"/>
      <c r="T195" s="1003"/>
      <c r="U195" s="1003"/>
      <c r="V195" s="1003"/>
      <c r="W195" s="1003"/>
      <c r="X195" s="1003"/>
      <c r="Y195" s="1003"/>
      <c r="Z195" s="1003"/>
      <c r="AA195" s="1003"/>
      <c r="AB195" s="1003"/>
      <c r="AC195" s="1003"/>
      <c r="AD195" s="1003"/>
      <c r="AE195" s="1003"/>
      <c r="AF195" s="1003"/>
      <c r="AG195" s="1007"/>
      <c r="AH195" s="1004" t="s">
        <v>2817</v>
      </c>
      <c r="AI195" s="1005"/>
      <c r="AJ195" s="1005"/>
      <c r="AK195" s="1006"/>
    </row>
    <row r="196" spans="1:37" x14ac:dyDescent="0.15">
      <c r="A196" s="551"/>
      <c r="B196" s="1002" t="s">
        <v>2818</v>
      </c>
      <c r="C196" s="1003"/>
      <c r="D196" s="1003"/>
      <c r="E196" s="1003"/>
      <c r="F196" s="1003"/>
      <c r="G196" s="1003"/>
      <c r="H196" s="1003"/>
      <c r="I196" s="1003"/>
      <c r="J196" s="1003"/>
      <c r="K196" s="1003"/>
      <c r="L196" s="1003"/>
      <c r="M196" s="1003"/>
      <c r="N196" s="1003"/>
      <c r="O196" s="1003"/>
      <c r="P196" s="1003"/>
      <c r="Q196" s="1003"/>
      <c r="R196" s="1003"/>
      <c r="S196" s="1003"/>
      <c r="T196" s="1003"/>
      <c r="U196" s="1003"/>
      <c r="V196" s="1003"/>
      <c r="W196" s="1003"/>
      <c r="X196" s="1003"/>
      <c r="Y196" s="1003"/>
      <c r="Z196" s="1003"/>
      <c r="AA196" s="1003"/>
      <c r="AB196" s="1003"/>
      <c r="AC196" s="1003"/>
      <c r="AD196" s="1003"/>
      <c r="AE196" s="1003"/>
      <c r="AF196" s="1003"/>
      <c r="AG196" s="1007"/>
      <c r="AH196" s="1004" t="s">
        <v>2819</v>
      </c>
      <c r="AI196" s="1005"/>
      <c r="AJ196" s="1005"/>
      <c r="AK196" s="1006"/>
    </row>
    <row r="197" spans="1:37" x14ac:dyDescent="0.15">
      <c r="A197" s="551"/>
      <c r="B197" s="1002" t="s">
        <v>2820</v>
      </c>
      <c r="C197" s="1003"/>
      <c r="D197" s="1003"/>
      <c r="E197" s="1003"/>
      <c r="F197" s="1003"/>
      <c r="G197" s="1003"/>
      <c r="H197" s="1003"/>
      <c r="I197" s="1003"/>
      <c r="J197" s="1003"/>
      <c r="K197" s="1003"/>
      <c r="L197" s="1003"/>
      <c r="M197" s="1003"/>
      <c r="N197" s="1003"/>
      <c r="O197" s="1003"/>
      <c r="P197" s="1003"/>
      <c r="Q197" s="1003"/>
      <c r="R197" s="1003"/>
      <c r="S197" s="1003"/>
      <c r="T197" s="1003"/>
      <c r="U197" s="1003"/>
      <c r="V197" s="1003"/>
      <c r="W197" s="1003"/>
      <c r="X197" s="1003"/>
      <c r="Y197" s="1003"/>
      <c r="Z197" s="1003"/>
      <c r="AA197" s="1003"/>
      <c r="AB197" s="1003"/>
      <c r="AC197" s="1003"/>
      <c r="AD197" s="1003"/>
      <c r="AE197" s="1003"/>
      <c r="AF197" s="1003"/>
      <c r="AG197" s="1007"/>
      <c r="AH197" s="1004" t="s">
        <v>2821</v>
      </c>
      <c r="AI197" s="1005"/>
      <c r="AJ197" s="1005"/>
      <c r="AK197" s="1006"/>
    </row>
    <row r="198" spans="1:37" x14ac:dyDescent="0.15">
      <c r="A198" s="551"/>
      <c r="B198" s="1002" t="s">
        <v>2822</v>
      </c>
      <c r="C198" s="1003"/>
      <c r="D198" s="1003"/>
      <c r="E198" s="1003"/>
      <c r="F198" s="1003"/>
      <c r="G198" s="1003"/>
      <c r="H198" s="1003"/>
      <c r="I198" s="1003"/>
      <c r="J198" s="1003"/>
      <c r="K198" s="1003"/>
      <c r="L198" s="1003"/>
      <c r="M198" s="1003"/>
      <c r="N198" s="1003"/>
      <c r="O198" s="1003"/>
      <c r="P198" s="1003"/>
      <c r="Q198" s="1003"/>
      <c r="R198" s="1003"/>
      <c r="S198" s="1003"/>
      <c r="T198" s="1003"/>
      <c r="U198" s="1003"/>
      <c r="V198" s="1003"/>
      <c r="W198" s="1003"/>
      <c r="X198" s="1003"/>
      <c r="Y198" s="1003"/>
      <c r="Z198" s="1003"/>
      <c r="AA198" s="1003"/>
      <c r="AB198" s="1003"/>
      <c r="AC198" s="1003"/>
      <c r="AD198" s="1003"/>
      <c r="AE198" s="1003"/>
      <c r="AF198" s="1003"/>
      <c r="AG198" s="1007"/>
      <c r="AH198" s="1004" t="s">
        <v>2823</v>
      </c>
      <c r="AI198" s="1005"/>
      <c r="AJ198" s="1005"/>
      <c r="AK198" s="1006"/>
    </row>
    <row r="199" spans="1:37" x14ac:dyDescent="0.15">
      <c r="A199" s="551"/>
      <c r="B199" s="1002" t="s">
        <v>2824</v>
      </c>
      <c r="C199" s="1003"/>
      <c r="D199" s="1003"/>
      <c r="E199" s="1003"/>
      <c r="F199" s="1003"/>
      <c r="G199" s="1003"/>
      <c r="H199" s="1003"/>
      <c r="I199" s="1003"/>
      <c r="J199" s="1003"/>
      <c r="K199" s="1003"/>
      <c r="L199" s="1003"/>
      <c r="M199" s="1003"/>
      <c r="N199" s="1003"/>
      <c r="O199" s="1003"/>
      <c r="P199" s="1003"/>
      <c r="Q199" s="1003"/>
      <c r="R199" s="1003"/>
      <c r="S199" s="1003"/>
      <c r="T199" s="1003"/>
      <c r="U199" s="1003"/>
      <c r="V199" s="1003"/>
      <c r="W199" s="1003"/>
      <c r="X199" s="1003"/>
      <c r="Y199" s="1003"/>
      <c r="Z199" s="1003"/>
      <c r="AA199" s="1003"/>
      <c r="AB199" s="1003"/>
      <c r="AC199" s="1003"/>
      <c r="AD199" s="1003"/>
      <c r="AE199" s="1003"/>
      <c r="AF199" s="1003"/>
      <c r="AG199" s="1007"/>
      <c r="AH199" s="1004" t="s">
        <v>2825</v>
      </c>
      <c r="AI199" s="1005"/>
      <c r="AJ199" s="1005"/>
      <c r="AK199" s="1006"/>
    </row>
    <row r="200" spans="1:37" ht="28.5" customHeight="1" x14ac:dyDescent="0.15">
      <c r="A200" s="551"/>
      <c r="B200" s="1002" t="s">
        <v>2826</v>
      </c>
      <c r="C200" s="1003"/>
      <c r="D200" s="1003"/>
      <c r="E200" s="1003"/>
      <c r="F200" s="1003"/>
      <c r="G200" s="1003"/>
      <c r="H200" s="1003"/>
      <c r="I200" s="1003"/>
      <c r="J200" s="1003"/>
      <c r="K200" s="1003"/>
      <c r="L200" s="1003"/>
      <c r="M200" s="1003"/>
      <c r="N200" s="1003"/>
      <c r="O200" s="1003"/>
      <c r="P200" s="1003"/>
      <c r="Q200" s="1003"/>
      <c r="R200" s="1003"/>
      <c r="S200" s="1003"/>
      <c r="T200" s="1003"/>
      <c r="U200" s="1003"/>
      <c r="V200" s="1003"/>
      <c r="W200" s="1003"/>
      <c r="X200" s="1003"/>
      <c r="Y200" s="1003"/>
      <c r="Z200" s="1003"/>
      <c r="AA200" s="1003"/>
      <c r="AB200" s="1003"/>
      <c r="AC200" s="1003"/>
      <c r="AD200" s="1003"/>
      <c r="AE200" s="1003"/>
      <c r="AF200" s="1003"/>
      <c r="AG200" s="1007"/>
      <c r="AH200" s="1004" t="s">
        <v>2827</v>
      </c>
      <c r="AI200" s="1005"/>
      <c r="AJ200" s="1005"/>
      <c r="AK200" s="1006"/>
    </row>
    <row r="201" spans="1:37" x14ac:dyDescent="0.15">
      <c r="A201" s="551"/>
      <c r="B201" s="1002" t="s">
        <v>2828</v>
      </c>
      <c r="C201" s="1003"/>
      <c r="D201" s="1003"/>
      <c r="E201" s="1003"/>
      <c r="F201" s="1003"/>
      <c r="G201" s="1003"/>
      <c r="H201" s="1003"/>
      <c r="I201" s="1003"/>
      <c r="J201" s="1003"/>
      <c r="K201" s="1003"/>
      <c r="L201" s="1003"/>
      <c r="M201" s="1003"/>
      <c r="N201" s="1003"/>
      <c r="O201" s="1003"/>
      <c r="P201" s="1003"/>
      <c r="Q201" s="1003"/>
      <c r="R201" s="1003"/>
      <c r="S201" s="1003"/>
      <c r="T201" s="1003"/>
      <c r="U201" s="1003"/>
      <c r="V201" s="1003"/>
      <c r="W201" s="1003"/>
      <c r="X201" s="1003"/>
      <c r="Y201" s="1003"/>
      <c r="Z201" s="1003"/>
      <c r="AA201" s="1003"/>
      <c r="AB201" s="1003"/>
      <c r="AC201" s="1003"/>
      <c r="AD201" s="1003"/>
      <c r="AE201" s="1003"/>
      <c r="AF201" s="1003"/>
      <c r="AG201" s="1007"/>
      <c r="AH201" s="1004" t="s">
        <v>2829</v>
      </c>
      <c r="AI201" s="1005"/>
      <c r="AJ201" s="1005"/>
      <c r="AK201" s="1006"/>
    </row>
    <row r="202" spans="1:37" ht="42.75" customHeight="1" x14ac:dyDescent="0.15">
      <c r="A202" s="551"/>
      <c r="B202" s="1002" t="s">
        <v>2830</v>
      </c>
      <c r="C202" s="1003"/>
      <c r="D202" s="1003"/>
      <c r="E202" s="1003"/>
      <c r="F202" s="1003"/>
      <c r="G202" s="1003"/>
      <c r="H202" s="1003"/>
      <c r="I202" s="1003"/>
      <c r="J202" s="1003"/>
      <c r="K202" s="1003"/>
      <c r="L202" s="1003"/>
      <c r="M202" s="1003"/>
      <c r="N202" s="1003"/>
      <c r="O202" s="1003"/>
      <c r="P202" s="1003"/>
      <c r="Q202" s="1003"/>
      <c r="R202" s="1003"/>
      <c r="S202" s="1003"/>
      <c r="T202" s="1003"/>
      <c r="U202" s="1003"/>
      <c r="V202" s="1003"/>
      <c r="W202" s="1003"/>
      <c r="X202" s="1003"/>
      <c r="Y202" s="1003"/>
      <c r="Z202" s="1003"/>
      <c r="AA202" s="1003"/>
      <c r="AB202" s="1003"/>
      <c r="AC202" s="1003"/>
      <c r="AD202" s="1003"/>
      <c r="AE202" s="1003"/>
      <c r="AF202" s="1003"/>
      <c r="AG202" s="1007"/>
      <c r="AH202" s="1004" t="s">
        <v>2831</v>
      </c>
      <c r="AI202" s="1005"/>
      <c r="AJ202" s="1005"/>
      <c r="AK202" s="1006"/>
    </row>
    <row r="203" spans="1:37" x14ac:dyDescent="0.15">
      <c r="A203" s="551"/>
      <c r="B203" s="1002" t="s">
        <v>2832</v>
      </c>
      <c r="C203" s="1003"/>
      <c r="D203" s="1003"/>
      <c r="E203" s="1003"/>
      <c r="F203" s="1003"/>
      <c r="G203" s="1003"/>
      <c r="H203" s="1003"/>
      <c r="I203" s="1003"/>
      <c r="J203" s="1003"/>
      <c r="K203" s="1003"/>
      <c r="L203" s="1003"/>
      <c r="M203" s="1003"/>
      <c r="N203" s="1003"/>
      <c r="O203" s="1003"/>
      <c r="P203" s="1003"/>
      <c r="Q203" s="1003"/>
      <c r="R203" s="1003"/>
      <c r="S203" s="1003"/>
      <c r="T203" s="1003"/>
      <c r="U203" s="1003"/>
      <c r="V203" s="1003"/>
      <c r="W203" s="1003"/>
      <c r="X203" s="1003"/>
      <c r="Y203" s="1003"/>
      <c r="Z203" s="1003"/>
      <c r="AA203" s="1003"/>
      <c r="AB203" s="1003"/>
      <c r="AC203" s="1003"/>
      <c r="AD203" s="1003"/>
      <c r="AE203" s="1003"/>
      <c r="AF203" s="1003"/>
      <c r="AG203" s="1007"/>
      <c r="AH203" s="1004" t="s">
        <v>2833</v>
      </c>
      <c r="AI203" s="1005"/>
      <c r="AJ203" s="1005"/>
      <c r="AK203" s="1006"/>
    </row>
    <row r="204" spans="1:37" x14ac:dyDescent="0.15">
      <c r="A204" s="551"/>
      <c r="B204" s="1002" t="s">
        <v>2834</v>
      </c>
      <c r="C204" s="1003"/>
      <c r="D204" s="1003"/>
      <c r="E204" s="1003"/>
      <c r="F204" s="1003"/>
      <c r="G204" s="1003"/>
      <c r="H204" s="1003"/>
      <c r="I204" s="1003"/>
      <c r="J204" s="1003"/>
      <c r="K204" s="1003"/>
      <c r="L204" s="1003"/>
      <c r="M204" s="1003"/>
      <c r="N204" s="1003"/>
      <c r="O204" s="1003"/>
      <c r="P204" s="1003"/>
      <c r="Q204" s="1003"/>
      <c r="R204" s="1003"/>
      <c r="S204" s="1003"/>
      <c r="T204" s="1003"/>
      <c r="U204" s="1003"/>
      <c r="V204" s="1003"/>
      <c r="W204" s="1003"/>
      <c r="X204" s="1003"/>
      <c r="Y204" s="1003"/>
      <c r="Z204" s="1003"/>
      <c r="AA204" s="1003"/>
      <c r="AB204" s="1003"/>
      <c r="AC204" s="1003"/>
      <c r="AD204" s="1003"/>
      <c r="AE204" s="1003"/>
      <c r="AF204" s="1003"/>
      <c r="AG204" s="1007"/>
      <c r="AH204" s="1004" t="s">
        <v>2835</v>
      </c>
      <c r="AI204" s="1005"/>
      <c r="AJ204" s="1005"/>
      <c r="AK204" s="1006"/>
    </row>
    <row r="205" spans="1:37" x14ac:dyDescent="0.15">
      <c r="A205" s="551"/>
      <c r="B205" s="1002" t="s">
        <v>2836</v>
      </c>
      <c r="C205" s="1003"/>
      <c r="D205" s="1003"/>
      <c r="E205" s="1003"/>
      <c r="F205" s="1003"/>
      <c r="G205" s="1003"/>
      <c r="H205" s="1003"/>
      <c r="I205" s="1003"/>
      <c r="J205" s="1003"/>
      <c r="K205" s="1003"/>
      <c r="L205" s="1003"/>
      <c r="M205" s="1003"/>
      <c r="N205" s="1003"/>
      <c r="O205" s="1003"/>
      <c r="P205" s="1003"/>
      <c r="Q205" s="1003"/>
      <c r="R205" s="1003"/>
      <c r="S205" s="1003"/>
      <c r="T205" s="1003"/>
      <c r="U205" s="1003"/>
      <c r="V205" s="1003"/>
      <c r="W205" s="1003"/>
      <c r="X205" s="1003"/>
      <c r="Y205" s="1003"/>
      <c r="Z205" s="1003"/>
      <c r="AA205" s="1003"/>
      <c r="AB205" s="1003"/>
      <c r="AC205" s="1003"/>
      <c r="AD205" s="1003"/>
      <c r="AE205" s="1003"/>
      <c r="AF205" s="1003"/>
      <c r="AG205" s="1007"/>
      <c r="AH205" s="1004" t="s">
        <v>2837</v>
      </c>
      <c r="AI205" s="1005"/>
      <c r="AJ205" s="1005"/>
      <c r="AK205" s="1006"/>
    </row>
    <row r="206" spans="1:37" x14ac:dyDescent="0.15">
      <c r="A206" s="551"/>
      <c r="B206" s="1002" t="s">
        <v>2838</v>
      </c>
      <c r="C206" s="1003"/>
      <c r="D206" s="1003"/>
      <c r="E206" s="1003"/>
      <c r="F206" s="1003"/>
      <c r="G206" s="1003"/>
      <c r="H206" s="1003"/>
      <c r="I206" s="1003"/>
      <c r="J206" s="1003"/>
      <c r="K206" s="1003"/>
      <c r="L206" s="1003"/>
      <c r="M206" s="1003"/>
      <c r="N206" s="1003"/>
      <c r="O206" s="1003"/>
      <c r="P206" s="1003"/>
      <c r="Q206" s="1003"/>
      <c r="R206" s="1003"/>
      <c r="S206" s="1003"/>
      <c r="T206" s="1003"/>
      <c r="U206" s="1003"/>
      <c r="V206" s="1003"/>
      <c r="W206" s="1003"/>
      <c r="X206" s="1003"/>
      <c r="Y206" s="1003"/>
      <c r="Z206" s="1003"/>
      <c r="AA206" s="1003"/>
      <c r="AB206" s="1003"/>
      <c r="AC206" s="1003"/>
      <c r="AD206" s="1003"/>
      <c r="AE206" s="1003"/>
      <c r="AF206" s="1003"/>
      <c r="AG206" s="1007"/>
      <c r="AH206" s="1004" t="s">
        <v>2839</v>
      </c>
      <c r="AI206" s="1005"/>
      <c r="AJ206" s="1005"/>
      <c r="AK206" s="1006"/>
    </row>
    <row r="207" spans="1:37" x14ac:dyDescent="0.15">
      <c r="A207" s="551"/>
      <c r="B207" s="1002" t="s">
        <v>2840</v>
      </c>
      <c r="C207" s="1003"/>
      <c r="D207" s="1003"/>
      <c r="E207" s="1003"/>
      <c r="F207" s="1003"/>
      <c r="G207" s="1003"/>
      <c r="H207" s="1003"/>
      <c r="I207" s="1003"/>
      <c r="J207" s="1003"/>
      <c r="K207" s="1003"/>
      <c r="L207" s="1003"/>
      <c r="M207" s="1003"/>
      <c r="N207" s="1003"/>
      <c r="O207" s="1003"/>
      <c r="P207" s="1003"/>
      <c r="Q207" s="1003"/>
      <c r="R207" s="1003"/>
      <c r="S207" s="1003"/>
      <c r="T207" s="1003"/>
      <c r="U207" s="1003"/>
      <c r="V207" s="1003"/>
      <c r="W207" s="1003"/>
      <c r="X207" s="1003"/>
      <c r="Y207" s="1003"/>
      <c r="Z207" s="1003"/>
      <c r="AA207" s="1003"/>
      <c r="AB207" s="1003"/>
      <c r="AC207" s="1003"/>
      <c r="AD207" s="1003"/>
      <c r="AE207" s="1003"/>
      <c r="AF207" s="1003"/>
      <c r="AG207" s="1007"/>
      <c r="AH207" s="1004" t="s">
        <v>2841</v>
      </c>
      <c r="AI207" s="1005"/>
      <c r="AJ207" s="1005"/>
      <c r="AK207" s="1006"/>
    </row>
    <row r="208" spans="1:37" ht="60.75" customHeight="1" x14ac:dyDescent="0.15">
      <c r="A208" s="551"/>
      <c r="B208" s="1002" t="s">
        <v>2842</v>
      </c>
      <c r="C208" s="1003"/>
      <c r="D208" s="1003"/>
      <c r="E208" s="1003"/>
      <c r="F208" s="1003"/>
      <c r="G208" s="1003"/>
      <c r="H208" s="1003"/>
      <c r="I208" s="1003"/>
      <c r="J208" s="1003"/>
      <c r="K208" s="1003"/>
      <c r="L208" s="1003"/>
      <c r="M208" s="1003"/>
      <c r="N208" s="1003"/>
      <c r="O208" s="1003"/>
      <c r="P208" s="1003"/>
      <c r="Q208" s="1003"/>
      <c r="R208" s="1003"/>
      <c r="S208" s="1003"/>
      <c r="T208" s="1003"/>
      <c r="U208" s="1003"/>
      <c r="V208" s="1003"/>
      <c r="W208" s="1003"/>
      <c r="X208" s="1003"/>
      <c r="Y208" s="1003"/>
      <c r="Z208" s="1003"/>
      <c r="AA208" s="1003"/>
      <c r="AB208" s="1003"/>
      <c r="AC208" s="1003"/>
      <c r="AD208" s="1003"/>
      <c r="AE208" s="1003"/>
      <c r="AF208" s="1003"/>
      <c r="AG208" s="1007"/>
      <c r="AH208" s="1004" t="s">
        <v>2843</v>
      </c>
      <c r="AI208" s="1005"/>
      <c r="AJ208" s="1005"/>
      <c r="AK208" s="1006"/>
    </row>
    <row r="209" spans="1:37" ht="45.75" customHeight="1" x14ac:dyDescent="0.15">
      <c r="A209" s="551"/>
      <c r="B209" s="1002" t="s">
        <v>2844</v>
      </c>
      <c r="C209" s="1003"/>
      <c r="D209" s="1003"/>
      <c r="E209" s="1003"/>
      <c r="F209" s="1003"/>
      <c r="G209" s="1003"/>
      <c r="H209" s="1003"/>
      <c r="I209" s="1003"/>
      <c r="J209" s="1003"/>
      <c r="K209" s="1003"/>
      <c r="L209" s="1003"/>
      <c r="M209" s="1003"/>
      <c r="N209" s="1003"/>
      <c r="O209" s="1003"/>
      <c r="P209" s="1003"/>
      <c r="Q209" s="1003"/>
      <c r="R209" s="1003"/>
      <c r="S209" s="1003"/>
      <c r="T209" s="1003"/>
      <c r="U209" s="1003"/>
      <c r="V209" s="1003"/>
      <c r="W209" s="1003"/>
      <c r="X209" s="1003"/>
      <c r="Y209" s="1003"/>
      <c r="Z209" s="1003"/>
      <c r="AA209" s="1003"/>
      <c r="AB209" s="1003"/>
      <c r="AC209" s="1003"/>
      <c r="AD209" s="1003"/>
      <c r="AE209" s="1003"/>
      <c r="AF209" s="1003"/>
      <c r="AG209" s="1007"/>
      <c r="AH209" s="1004" t="s">
        <v>2845</v>
      </c>
      <c r="AI209" s="1005"/>
      <c r="AJ209" s="1005"/>
      <c r="AK209" s="1006"/>
    </row>
    <row r="210" spans="1:37" x14ac:dyDescent="0.15">
      <c r="A210" s="551"/>
      <c r="B210" s="1002" t="s">
        <v>2846</v>
      </c>
      <c r="C210" s="1003"/>
      <c r="D210" s="1003"/>
      <c r="E210" s="1003"/>
      <c r="F210" s="1003"/>
      <c r="G210" s="1003"/>
      <c r="H210" s="1003"/>
      <c r="I210" s="1003"/>
      <c r="J210" s="1003"/>
      <c r="K210" s="1003"/>
      <c r="L210" s="1003"/>
      <c r="M210" s="1003"/>
      <c r="N210" s="1003"/>
      <c r="O210" s="1003"/>
      <c r="P210" s="1003"/>
      <c r="Q210" s="1003"/>
      <c r="R210" s="1003"/>
      <c r="S210" s="1003"/>
      <c r="T210" s="1003"/>
      <c r="U210" s="1003"/>
      <c r="V210" s="1003"/>
      <c r="W210" s="1003"/>
      <c r="X210" s="1003"/>
      <c r="Y210" s="1003"/>
      <c r="Z210" s="1003"/>
      <c r="AA210" s="1003"/>
      <c r="AB210" s="1003"/>
      <c r="AC210" s="1003"/>
      <c r="AD210" s="1003"/>
      <c r="AE210" s="1003"/>
      <c r="AF210" s="1003"/>
      <c r="AG210" s="1007"/>
      <c r="AH210" s="1004" t="s">
        <v>2847</v>
      </c>
      <c r="AI210" s="1005"/>
      <c r="AJ210" s="1005"/>
      <c r="AK210" s="1006"/>
    </row>
    <row r="211" spans="1:37" ht="183.75" customHeight="1" x14ac:dyDescent="0.15">
      <c r="A211" s="551"/>
      <c r="B211" s="1002" t="s">
        <v>2848</v>
      </c>
      <c r="C211" s="1003"/>
      <c r="D211" s="1003"/>
      <c r="E211" s="1003"/>
      <c r="F211" s="1003"/>
      <c r="G211" s="1003"/>
      <c r="H211" s="1003"/>
      <c r="I211" s="1003"/>
      <c r="J211" s="1003"/>
      <c r="K211" s="1003"/>
      <c r="L211" s="1003"/>
      <c r="M211" s="1003"/>
      <c r="N211" s="1003"/>
      <c r="O211" s="1003"/>
      <c r="P211" s="1003"/>
      <c r="Q211" s="1003"/>
      <c r="R211" s="1003"/>
      <c r="S211" s="1003"/>
      <c r="T211" s="1003"/>
      <c r="U211" s="1003"/>
      <c r="V211" s="1003"/>
      <c r="W211" s="1003"/>
      <c r="X211" s="1003"/>
      <c r="Y211" s="1003"/>
      <c r="Z211" s="1003"/>
      <c r="AA211" s="1003"/>
      <c r="AB211" s="1003"/>
      <c r="AC211" s="1003"/>
      <c r="AD211" s="1003"/>
      <c r="AE211" s="1003"/>
      <c r="AF211" s="1003"/>
      <c r="AG211" s="1007"/>
      <c r="AH211" s="1004" t="s">
        <v>2849</v>
      </c>
      <c r="AI211" s="1005"/>
      <c r="AJ211" s="1005"/>
      <c r="AK211" s="1006"/>
    </row>
    <row r="212" spans="1:37" ht="31.5" customHeight="1" x14ac:dyDescent="0.15">
      <c r="A212" s="551"/>
      <c r="B212" s="1002" t="s">
        <v>2850</v>
      </c>
      <c r="C212" s="1003"/>
      <c r="D212" s="1003"/>
      <c r="E212" s="1003"/>
      <c r="F212" s="1003"/>
      <c r="G212" s="1003"/>
      <c r="H212" s="1003"/>
      <c r="I212" s="1003"/>
      <c r="J212" s="1003"/>
      <c r="K212" s="1003"/>
      <c r="L212" s="1003"/>
      <c r="M212" s="1003"/>
      <c r="N212" s="1003"/>
      <c r="O212" s="1003"/>
      <c r="P212" s="1003"/>
      <c r="Q212" s="1003"/>
      <c r="R212" s="1003"/>
      <c r="S212" s="1003"/>
      <c r="T212" s="1003"/>
      <c r="U212" s="1003"/>
      <c r="V212" s="1003"/>
      <c r="W212" s="1003"/>
      <c r="X212" s="1003"/>
      <c r="Y212" s="1003"/>
      <c r="Z212" s="1003"/>
      <c r="AA212" s="1003"/>
      <c r="AB212" s="1003"/>
      <c r="AC212" s="1003"/>
      <c r="AD212" s="1003"/>
      <c r="AE212" s="1003"/>
      <c r="AF212" s="1003"/>
      <c r="AG212" s="1007"/>
      <c r="AH212" s="1004" t="s">
        <v>2851</v>
      </c>
      <c r="AI212" s="1005"/>
      <c r="AJ212" s="1005"/>
      <c r="AK212" s="1006"/>
    </row>
    <row r="213" spans="1:37" x14ac:dyDescent="0.15">
      <c r="A213" s="551"/>
      <c r="B213" s="1002" t="s">
        <v>2852</v>
      </c>
      <c r="C213" s="1003"/>
      <c r="D213" s="1003"/>
      <c r="E213" s="1003"/>
      <c r="F213" s="1003"/>
      <c r="G213" s="1003"/>
      <c r="H213" s="1003"/>
      <c r="I213" s="1003"/>
      <c r="J213" s="1003"/>
      <c r="K213" s="1003"/>
      <c r="L213" s="1003"/>
      <c r="M213" s="1003"/>
      <c r="N213" s="1003"/>
      <c r="O213" s="1003"/>
      <c r="P213" s="1003"/>
      <c r="Q213" s="1003"/>
      <c r="R213" s="1003"/>
      <c r="S213" s="1003"/>
      <c r="T213" s="1003"/>
      <c r="U213" s="1003"/>
      <c r="V213" s="1003"/>
      <c r="W213" s="1003"/>
      <c r="X213" s="1003"/>
      <c r="Y213" s="1003"/>
      <c r="Z213" s="1003"/>
      <c r="AA213" s="1003"/>
      <c r="AB213" s="1003"/>
      <c r="AC213" s="1003"/>
      <c r="AD213" s="1003"/>
      <c r="AE213" s="1003"/>
      <c r="AF213" s="1003"/>
      <c r="AG213" s="1007"/>
      <c r="AH213" s="1004" t="s">
        <v>2853</v>
      </c>
      <c r="AI213" s="1005"/>
      <c r="AJ213" s="1005"/>
      <c r="AK213" s="1006"/>
    </row>
    <row r="214" spans="1:37" x14ac:dyDescent="0.15">
      <c r="A214" s="551"/>
      <c r="B214" s="1002" t="s">
        <v>2854</v>
      </c>
      <c r="C214" s="1003"/>
      <c r="D214" s="1003"/>
      <c r="E214" s="1003"/>
      <c r="F214" s="1003"/>
      <c r="G214" s="1003"/>
      <c r="H214" s="1003"/>
      <c r="I214" s="1003"/>
      <c r="J214" s="1003"/>
      <c r="K214" s="1003"/>
      <c r="L214" s="1003"/>
      <c r="M214" s="1003"/>
      <c r="N214" s="1003"/>
      <c r="O214" s="1003"/>
      <c r="P214" s="1003"/>
      <c r="Q214" s="1003"/>
      <c r="R214" s="1003"/>
      <c r="S214" s="1003"/>
      <c r="T214" s="1003"/>
      <c r="U214" s="1003"/>
      <c r="V214" s="1003"/>
      <c r="W214" s="1003"/>
      <c r="X214" s="1003"/>
      <c r="Y214" s="1003"/>
      <c r="Z214" s="1003"/>
      <c r="AA214" s="1003"/>
      <c r="AB214" s="1003"/>
      <c r="AC214" s="1003"/>
      <c r="AD214" s="1003"/>
      <c r="AE214" s="1003"/>
      <c r="AF214" s="1003"/>
      <c r="AG214" s="1007"/>
      <c r="AH214" s="1004" t="s">
        <v>2855</v>
      </c>
      <c r="AI214" s="1005"/>
      <c r="AJ214" s="1005"/>
      <c r="AK214" s="1006"/>
    </row>
    <row r="215" spans="1:37" x14ac:dyDescent="0.15">
      <c r="A215" s="551"/>
      <c r="B215" s="1002" t="s">
        <v>2856</v>
      </c>
      <c r="C215" s="1003"/>
      <c r="D215" s="1003"/>
      <c r="E215" s="1003"/>
      <c r="F215" s="1003"/>
      <c r="G215" s="1003"/>
      <c r="H215" s="1003"/>
      <c r="I215" s="1003"/>
      <c r="J215" s="1003"/>
      <c r="K215" s="1003"/>
      <c r="L215" s="1003"/>
      <c r="M215" s="1003"/>
      <c r="N215" s="1003"/>
      <c r="O215" s="1003"/>
      <c r="P215" s="1003"/>
      <c r="Q215" s="1003"/>
      <c r="R215" s="1003"/>
      <c r="S215" s="1003"/>
      <c r="T215" s="1003"/>
      <c r="U215" s="1003"/>
      <c r="V215" s="1003"/>
      <c r="W215" s="1003"/>
      <c r="X215" s="1003"/>
      <c r="Y215" s="1003"/>
      <c r="Z215" s="1003"/>
      <c r="AA215" s="1003"/>
      <c r="AB215" s="1003"/>
      <c r="AC215" s="1003"/>
      <c r="AD215" s="1003"/>
      <c r="AE215" s="1003"/>
      <c r="AF215" s="1003"/>
      <c r="AG215" s="1007"/>
      <c r="AH215" s="1004" t="s">
        <v>2857</v>
      </c>
      <c r="AI215" s="1005"/>
      <c r="AJ215" s="1005"/>
      <c r="AK215" s="1006"/>
    </row>
    <row r="216" spans="1:37" x14ac:dyDescent="0.15">
      <c r="A216" s="551"/>
      <c r="B216" s="1002" t="s">
        <v>2858</v>
      </c>
      <c r="C216" s="1003"/>
      <c r="D216" s="1003"/>
      <c r="E216" s="1003"/>
      <c r="F216" s="1003"/>
      <c r="G216" s="1003"/>
      <c r="H216" s="1003"/>
      <c r="I216" s="1003"/>
      <c r="J216" s="1003"/>
      <c r="K216" s="1003"/>
      <c r="L216" s="1003"/>
      <c r="M216" s="1003"/>
      <c r="N216" s="1003"/>
      <c r="O216" s="1003"/>
      <c r="P216" s="1003"/>
      <c r="Q216" s="1003"/>
      <c r="R216" s="1003"/>
      <c r="S216" s="1003"/>
      <c r="T216" s="1003"/>
      <c r="U216" s="1003"/>
      <c r="V216" s="1003"/>
      <c r="W216" s="1003"/>
      <c r="X216" s="1003"/>
      <c r="Y216" s="1003"/>
      <c r="Z216" s="1003"/>
      <c r="AA216" s="1003"/>
      <c r="AB216" s="1003"/>
      <c r="AC216" s="1003"/>
      <c r="AD216" s="1003"/>
      <c r="AE216" s="1003"/>
      <c r="AF216" s="1003"/>
      <c r="AG216" s="1007"/>
      <c r="AH216" s="1004" t="s">
        <v>2859</v>
      </c>
      <c r="AI216" s="1005"/>
      <c r="AJ216" s="1005"/>
      <c r="AK216" s="1006"/>
    </row>
    <row r="217" spans="1:37" x14ac:dyDescent="0.15">
      <c r="A217" s="551"/>
      <c r="B217" s="1002" t="s">
        <v>2860</v>
      </c>
      <c r="C217" s="1003"/>
      <c r="D217" s="1003"/>
      <c r="E217" s="1003"/>
      <c r="F217" s="1003"/>
      <c r="G217" s="1003"/>
      <c r="H217" s="1003"/>
      <c r="I217" s="1003"/>
      <c r="J217" s="1003"/>
      <c r="K217" s="1003"/>
      <c r="L217" s="1003"/>
      <c r="M217" s="1003"/>
      <c r="N217" s="1003"/>
      <c r="O217" s="1003"/>
      <c r="P217" s="1003"/>
      <c r="Q217" s="1003"/>
      <c r="R217" s="1003"/>
      <c r="S217" s="1003"/>
      <c r="T217" s="1003"/>
      <c r="U217" s="1003"/>
      <c r="V217" s="1003"/>
      <c r="W217" s="1003"/>
      <c r="X217" s="1003"/>
      <c r="Y217" s="1003"/>
      <c r="Z217" s="1003"/>
      <c r="AA217" s="1003"/>
      <c r="AB217" s="1003"/>
      <c r="AC217" s="1003"/>
      <c r="AD217" s="1003"/>
      <c r="AE217" s="1003"/>
      <c r="AF217" s="1003"/>
      <c r="AG217" s="1007"/>
      <c r="AH217" s="1004" t="s">
        <v>2861</v>
      </c>
      <c r="AI217" s="1005"/>
      <c r="AJ217" s="1005"/>
      <c r="AK217" s="1006"/>
    </row>
    <row r="218" spans="1:37" x14ac:dyDescent="0.15">
      <c r="A218" s="551"/>
      <c r="B218" s="1002" t="s">
        <v>2862</v>
      </c>
      <c r="C218" s="1003"/>
      <c r="D218" s="1003"/>
      <c r="E218" s="1003"/>
      <c r="F218" s="1003"/>
      <c r="G218" s="1003"/>
      <c r="H218" s="1003"/>
      <c r="I218" s="1003"/>
      <c r="J218" s="1003"/>
      <c r="K218" s="1003"/>
      <c r="L218" s="1003"/>
      <c r="M218" s="1003"/>
      <c r="N218" s="1003"/>
      <c r="O218" s="1003"/>
      <c r="P218" s="1003"/>
      <c r="Q218" s="1003"/>
      <c r="R218" s="1003"/>
      <c r="S218" s="1003"/>
      <c r="T218" s="1003"/>
      <c r="U218" s="1003"/>
      <c r="V218" s="1003"/>
      <c r="W218" s="1003"/>
      <c r="X218" s="1003"/>
      <c r="Y218" s="1003"/>
      <c r="Z218" s="1003"/>
      <c r="AA218" s="1003"/>
      <c r="AB218" s="1003"/>
      <c r="AC218" s="1003"/>
      <c r="AD218" s="1003"/>
      <c r="AE218" s="1003"/>
      <c r="AF218" s="1003"/>
      <c r="AG218" s="1007"/>
      <c r="AH218" s="1004" t="s">
        <v>2863</v>
      </c>
      <c r="AI218" s="1005"/>
      <c r="AJ218" s="1005"/>
      <c r="AK218" s="1006"/>
    </row>
    <row r="219" spans="1:37" x14ac:dyDescent="0.15">
      <c r="A219" s="551"/>
      <c r="B219" s="1002" t="s">
        <v>2864</v>
      </c>
      <c r="C219" s="1003"/>
      <c r="D219" s="1003"/>
      <c r="E219" s="1003"/>
      <c r="F219" s="1003"/>
      <c r="G219" s="1003"/>
      <c r="H219" s="1003"/>
      <c r="I219" s="1003"/>
      <c r="J219" s="1003"/>
      <c r="K219" s="1003"/>
      <c r="L219" s="1003"/>
      <c r="M219" s="1003"/>
      <c r="N219" s="1003"/>
      <c r="O219" s="1003"/>
      <c r="P219" s="1003"/>
      <c r="Q219" s="1003"/>
      <c r="R219" s="1003"/>
      <c r="S219" s="1003"/>
      <c r="T219" s="1003"/>
      <c r="U219" s="1003"/>
      <c r="V219" s="1003"/>
      <c r="W219" s="1003"/>
      <c r="X219" s="1003"/>
      <c r="Y219" s="1003"/>
      <c r="Z219" s="1003"/>
      <c r="AA219" s="1003"/>
      <c r="AB219" s="1003"/>
      <c r="AC219" s="1003"/>
      <c r="AD219" s="1003"/>
      <c r="AE219" s="1003"/>
      <c r="AF219" s="1003"/>
      <c r="AG219" s="1007"/>
      <c r="AH219" s="1004" t="s">
        <v>2865</v>
      </c>
      <c r="AI219" s="1005"/>
      <c r="AJ219" s="1005"/>
      <c r="AK219" s="1006"/>
    </row>
    <row r="220" spans="1:37" x14ac:dyDescent="0.15">
      <c r="A220" s="551"/>
      <c r="B220" s="1002" t="s">
        <v>2866</v>
      </c>
      <c r="C220" s="1003"/>
      <c r="D220" s="1003"/>
      <c r="E220" s="1003"/>
      <c r="F220" s="1003"/>
      <c r="G220" s="1003"/>
      <c r="H220" s="1003"/>
      <c r="I220" s="1003"/>
      <c r="J220" s="1003"/>
      <c r="K220" s="1003"/>
      <c r="L220" s="1003"/>
      <c r="M220" s="1003"/>
      <c r="N220" s="1003"/>
      <c r="O220" s="1003"/>
      <c r="P220" s="1003"/>
      <c r="Q220" s="1003"/>
      <c r="R220" s="1003"/>
      <c r="S220" s="1003"/>
      <c r="T220" s="1003"/>
      <c r="U220" s="1003"/>
      <c r="V220" s="1003"/>
      <c r="W220" s="1003"/>
      <c r="X220" s="1003"/>
      <c r="Y220" s="1003"/>
      <c r="Z220" s="1003"/>
      <c r="AA220" s="1003"/>
      <c r="AB220" s="1003"/>
      <c r="AC220" s="1003"/>
      <c r="AD220" s="1003"/>
      <c r="AE220" s="1003"/>
      <c r="AF220" s="1003"/>
      <c r="AG220" s="1007"/>
      <c r="AH220" s="1004" t="s">
        <v>2867</v>
      </c>
      <c r="AI220" s="1005"/>
      <c r="AJ220" s="1005"/>
      <c r="AK220" s="1006"/>
    </row>
    <row r="221" spans="1:37" x14ac:dyDescent="0.15">
      <c r="A221" s="551"/>
      <c r="B221" s="1002" t="s">
        <v>2868</v>
      </c>
      <c r="C221" s="1003"/>
      <c r="D221" s="1003"/>
      <c r="E221" s="1003"/>
      <c r="F221" s="1003"/>
      <c r="G221" s="1003"/>
      <c r="H221" s="1003"/>
      <c r="I221" s="1003"/>
      <c r="J221" s="1003"/>
      <c r="K221" s="1003"/>
      <c r="L221" s="1003"/>
      <c r="M221" s="1003"/>
      <c r="N221" s="1003"/>
      <c r="O221" s="1003"/>
      <c r="P221" s="1003"/>
      <c r="Q221" s="1003"/>
      <c r="R221" s="1003"/>
      <c r="S221" s="1003"/>
      <c r="T221" s="1003"/>
      <c r="U221" s="1003"/>
      <c r="V221" s="1003"/>
      <c r="W221" s="1003"/>
      <c r="X221" s="1003"/>
      <c r="Y221" s="1003"/>
      <c r="Z221" s="1003"/>
      <c r="AA221" s="1003"/>
      <c r="AB221" s="1003"/>
      <c r="AC221" s="1003"/>
      <c r="AD221" s="1003"/>
      <c r="AE221" s="1003"/>
      <c r="AF221" s="1003"/>
      <c r="AG221" s="1007"/>
      <c r="AH221" s="1004" t="s">
        <v>2869</v>
      </c>
      <c r="AI221" s="1005"/>
      <c r="AJ221" s="1005"/>
      <c r="AK221" s="1006"/>
    </row>
    <row r="222" spans="1:37" x14ac:dyDescent="0.15">
      <c r="A222" s="551"/>
      <c r="B222" s="1002" t="s">
        <v>2870</v>
      </c>
      <c r="C222" s="1003"/>
      <c r="D222" s="1003"/>
      <c r="E222" s="1003"/>
      <c r="F222" s="1003"/>
      <c r="G222" s="1003"/>
      <c r="H222" s="1003"/>
      <c r="I222" s="1003"/>
      <c r="J222" s="1003"/>
      <c r="K222" s="1003"/>
      <c r="L222" s="1003"/>
      <c r="M222" s="1003"/>
      <c r="N222" s="1003"/>
      <c r="O222" s="1003"/>
      <c r="P222" s="1003"/>
      <c r="Q222" s="1003"/>
      <c r="R222" s="1003"/>
      <c r="S222" s="1003"/>
      <c r="T222" s="1003"/>
      <c r="U222" s="1003"/>
      <c r="V222" s="1003"/>
      <c r="W222" s="1003"/>
      <c r="X222" s="1003"/>
      <c r="Y222" s="1003"/>
      <c r="Z222" s="1003"/>
      <c r="AA222" s="1003"/>
      <c r="AB222" s="1003"/>
      <c r="AC222" s="1003"/>
      <c r="AD222" s="1003"/>
      <c r="AE222" s="1003"/>
      <c r="AF222" s="1003"/>
      <c r="AG222" s="1007"/>
      <c r="AH222" s="1004" t="s">
        <v>2871</v>
      </c>
      <c r="AI222" s="1005"/>
      <c r="AJ222" s="1005"/>
      <c r="AK222" s="1006"/>
    </row>
    <row r="223" spans="1:37" x14ac:dyDescent="0.15">
      <c r="A223" s="551"/>
      <c r="B223" s="1002" t="s">
        <v>2872</v>
      </c>
      <c r="C223" s="1003"/>
      <c r="D223" s="1003"/>
      <c r="E223" s="1003"/>
      <c r="F223" s="1003"/>
      <c r="G223" s="1003"/>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c r="AF223" s="1003"/>
      <c r="AG223" s="1007"/>
      <c r="AH223" s="1004" t="s">
        <v>2873</v>
      </c>
      <c r="AI223" s="1005"/>
      <c r="AJ223" s="1005"/>
      <c r="AK223" s="1006"/>
    </row>
    <row r="224" spans="1:37" x14ac:dyDescent="0.15">
      <c r="A224" s="551"/>
      <c r="B224" s="1002" t="s">
        <v>2874</v>
      </c>
      <c r="C224" s="1003"/>
      <c r="D224" s="1003"/>
      <c r="E224" s="1003"/>
      <c r="F224" s="1003"/>
      <c r="G224" s="1003"/>
      <c r="H224" s="1003"/>
      <c r="I224" s="1003"/>
      <c r="J224" s="1003"/>
      <c r="K224" s="1003"/>
      <c r="L224" s="1003"/>
      <c r="M224" s="1003"/>
      <c r="N224" s="1003"/>
      <c r="O224" s="1003"/>
      <c r="P224" s="1003"/>
      <c r="Q224" s="1003"/>
      <c r="R224" s="1003"/>
      <c r="S224" s="1003"/>
      <c r="T224" s="1003"/>
      <c r="U224" s="1003"/>
      <c r="V224" s="1003"/>
      <c r="W224" s="1003"/>
      <c r="X224" s="1003"/>
      <c r="Y224" s="1003"/>
      <c r="Z224" s="1003"/>
      <c r="AA224" s="1003"/>
      <c r="AB224" s="1003"/>
      <c r="AC224" s="1003"/>
      <c r="AD224" s="1003"/>
      <c r="AE224" s="1003"/>
      <c r="AF224" s="1003"/>
      <c r="AG224" s="1007"/>
      <c r="AH224" s="1004" t="s">
        <v>2875</v>
      </c>
      <c r="AI224" s="1005"/>
      <c r="AJ224" s="1005"/>
      <c r="AK224" s="1006"/>
    </row>
    <row r="225" spans="1:45" x14ac:dyDescent="0.15">
      <c r="A225" s="551"/>
      <c r="B225" s="1002" t="s">
        <v>2876</v>
      </c>
      <c r="C225" s="1003"/>
      <c r="D225" s="1003"/>
      <c r="E225" s="1003"/>
      <c r="F225" s="1003"/>
      <c r="G225" s="1003"/>
      <c r="H225" s="1003"/>
      <c r="I225" s="1003"/>
      <c r="J225" s="1003"/>
      <c r="K225" s="1003"/>
      <c r="L225" s="1003"/>
      <c r="M225" s="1003"/>
      <c r="N225" s="1003"/>
      <c r="O225" s="1003"/>
      <c r="P225" s="1003"/>
      <c r="Q225" s="1003"/>
      <c r="R225" s="1003"/>
      <c r="S225" s="1003"/>
      <c r="T225" s="1003"/>
      <c r="U225" s="1003"/>
      <c r="V225" s="1003"/>
      <c r="W225" s="1003"/>
      <c r="X225" s="1003"/>
      <c r="Y225" s="1003"/>
      <c r="Z225" s="1003"/>
      <c r="AA225" s="1003"/>
      <c r="AB225" s="1003"/>
      <c r="AC225" s="1003"/>
      <c r="AD225" s="1003"/>
      <c r="AE225" s="1003"/>
      <c r="AF225" s="1003"/>
      <c r="AG225" s="1007"/>
      <c r="AH225" s="1004" t="s">
        <v>2877</v>
      </c>
      <c r="AI225" s="1005"/>
      <c r="AJ225" s="1005"/>
      <c r="AK225" s="1006"/>
    </row>
    <row r="226" spans="1:45" x14ac:dyDescent="0.15">
      <c r="A226" s="551"/>
      <c r="B226" s="1002" t="s">
        <v>2878</v>
      </c>
      <c r="C226" s="1003"/>
      <c r="D226" s="1003"/>
      <c r="E226" s="1003"/>
      <c r="F226" s="1003"/>
      <c r="G226" s="1003"/>
      <c r="H226" s="1003"/>
      <c r="I226" s="1003"/>
      <c r="J226" s="1003"/>
      <c r="K226" s="1003"/>
      <c r="L226" s="1003"/>
      <c r="M226" s="1003"/>
      <c r="N226" s="1003"/>
      <c r="O226" s="1003"/>
      <c r="P226" s="1003"/>
      <c r="Q226" s="1003"/>
      <c r="R226" s="1003"/>
      <c r="S226" s="1003"/>
      <c r="T226" s="1003"/>
      <c r="U226" s="1003"/>
      <c r="V226" s="1003"/>
      <c r="W226" s="1003"/>
      <c r="X226" s="1003"/>
      <c r="Y226" s="1003"/>
      <c r="Z226" s="1003"/>
      <c r="AA226" s="1003"/>
      <c r="AB226" s="1003"/>
      <c r="AC226" s="1003"/>
      <c r="AD226" s="1003"/>
      <c r="AE226" s="1003"/>
      <c r="AF226" s="1003"/>
      <c r="AG226" s="1007"/>
      <c r="AH226" s="1004" t="s">
        <v>2879</v>
      </c>
      <c r="AI226" s="1005"/>
      <c r="AJ226" s="1005"/>
      <c r="AK226" s="1006"/>
    </row>
    <row r="227" spans="1:45" ht="62.25" customHeight="1" x14ac:dyDescent="0.15">
      <c r="A227" s="551"/>
      <c r="B227" s="1002" t="s">
        <v>2880</v>
      </c>
      <c r="C227" s="1003"/>
      <c r="D227" s="1003"/>
      <c r="E227" s="1003"/>
      <c r="F227" s="1003"/>
      <c r="G227" s="1003"/>
      <c r="H227" s="1003"/>
      <c r="I227" s="1003"/>
      <c r="J227" s="1003"/>
      <c r="K227" s="1003"/>
      <c r="L227" s="1003"/>
      <c r="M227" s="1003"/>
      <c r="N227" s="1003"/>
      <c r="O227" s="1003"/>
      <c r="P227" s="1003"/>
      <c r="Q227" s="1003"/>
      <c r="R227" s="1003"/>
      <c r="S227" s="1003"/>
      <c r="T227" s="1003"/>
      <c r="U227" s="1003"/>
      <c r="V227" s="1003"/>
      <c r="W227" s="1003"/>
      <c r="X227" s="1003"/>
      <c r="Y227" s="1003"/>
      <c r="Z227" s="1003"/>
      <c r="AA227" s="1003"/>
      <c r="AB227" s="1003"/>
      <c r="AC227" s="1003"/>
      <c r="AD227" s="1003"/>
      <c r="AE227" s="1003"/>
      <c r="AF227" s="1003"/>
      <c r="AG227" s="1007"/>
      <c r="AH227" s="1004" t="s">
        <v>2881</v>
      </c>
      <c r="AI227" s="1005"/>
      <c r="AJ227" s="1005"/>
      <c r="AK227" s="1006"/>
    </row>
    <row r="228" spans="1:45" x14ac:dyDescent="0.15">
      <c r="A228" s="551"/>
      <c r="B228" s="1002" t="s">
        <v>2882</v>
      </c>
      <c r="C228" s="1003"/>
      <c r="D228" s="1003"/>
      <c r="E228" s="1003"/>
      <c r="F228" s="1003"/>
      <c r="G228" s="1003"/>
      <c r="H228" s="1003"/>
      <c r="I228" s="1003"/>
      <c r="J228" s="1003"/>
      <c r="K228" s="1003"/>
      <c r="L228" s="1003"/>
      <c r="M228" s="1003"/>
      <c r="N228" s="1003"/>
      <c r="O228" s="1003"/>
      <c r="P228" s="1003"/>
      <c r="Q228" s="1003"/>
      <c r="R228" s="1003"/>
      <c r="S228" s="1003"/>
      <c r="T228" s="1003"/>
      <c r="U228" s="1003"/>
      <c r="V228" s="1003"/>
      <c r="W228" s="1003"/>
      <c r="X228" s="1003"/>
      <c r="Y228" s="1003"/>
      <c r="Z228" s="1003"/>
      <c r="AA228" s="1003"/>
      <c r="AB228" s="1003"/>
      <c r="AC228" s="1003"/>
      <c r="AD228" s="1003"/>
      <c r="AE228" s="1003"/>
      <c r="AF228" s="1003"/>
      <c r="AG228" s="1007"/>
      <c r="AH228" s="1004" t="s">
        <v>2883</v>
      </c>
      <c r="AI228" s="1005"/>
      <c r="AJ228" s="1005"/>
      <c r="AK228" s="1006"/>
    </row>
    <row r="229" spans="1:45" x14ac:dyDescent="0.15">
      <c r="A229" s="551"/>
      <c r="B229" s="1002" t="s">
        <v>2884</v>
      </c>
      <c r="C229" s="1003"/>
      <c r="D229" s="1003"/>
      <c r="E229" s="1003"/>
      <c r="F229" s="1003"/>
      <c r="G229" s="1003"/>
      <c r="H229" s="1003"/>
      <c r="I229" s="1003"/>
      <c r="J229" s="1003"/>
      <c r="K229" s="1003"/>
      <c r="L229" s="1003"/>
      <c r="M229" s="1003"/>
      <c r="N229" s="1003"/>
      <c r="O229" s="1003"/>
      <c r="P229" s="1003"/>
      <c r="Q229" s="1003"/>
      <c r="R229" s="1003"/>
      <c r="S229" s="1003"/>
      <c r="T229" s="1003"/>
      <c r="U229" s="1003"/>
      <c r="V229" s="1003"/>
      <c r="W229" s="1003"/>
      <c r="X229" s="1003"/>
      <c r="Y229" s="1003"/>
      <c r="Z229" s="1003"/>
      <c r="AA229" s="1003"/>
      <c r="AB229" s="1003"/>
      <c r="AC229" s="1003"/>
      <c r="AD229" s="1003"/>
      <c r="AE229" s="1003"/>
      <c r="AF229" s="1003"/>
      <c r="AG229" s="1007"/>
      <c r="AH229" s="1004" t="s">
        <v>2885</v>
      </c>
      <c r="AI229" s="1005"/>
      <c r="AJ229" s="1005"/>
      <c r="AK229" s="1006"/>
    </row>
    <row r="230" spans="1:45" x14ac:dyDescent="0.15">
      <c r="A230" s="551"/>
      <c r="B230" s="1002" t="s">
        <v>2886</v>
      </c>
      <c r="C230" s="1003"/>
      <c r="D230" s="1003"/>
      <c r="E230" s="1003"/>
      <c r="F230" s="1003"/>
      <c r="G230" s="1003"/>
      <c r="H230" s="1003"/>
      <c r="I230" s="1003"/>
      <c r="J230" s="1003"/>
      <c r="K230" s="1003"/>
      <c r="L230" s="1003"/>
      <c r="M230" s="1003"/>
      <c r="N230" s="1003"/>
      <c r="O230" s="1003"/>
      <c r="P230" s="1003"/>
      <c r="Q230" s="1003"/>
      <c r="R230" s="1003"/>
      <c r="S230" s="1003"/>
      <c r="T230" s="1003"/>
      <c r="U230" s="1003"/>
      <c r="V230" s="1003"/>
      <c r="W230" s="1003"/>
      <c r="X230" s="1003"/>
      <c r="Y230" s="1003"/>
      <c r="Z230" s="1003"/>
      <c r="AA230" s="1003"/>
      <c r="AB230" s="1003"/>
      <c r="AC230" s="1003"/>
      <c r="AD230" s="1003"/>
      <c r="AE230" s="1003"/>
      <c r="AF230" s="1003"/>
      <c r="AG230" s="1007"/>
      <c r="AH230" s="1004" t="s">
        <v>2887</v>
      </c>
      <c r="AI230" s="1005"/>
      <c r="AJ230" s="1005"/>
      <c r="AK230" s="1006"/>
    </row>
    <row r="231" spans="1:45" x14ac:dyDescent="0.15">
      <c r="A231" s="551"/>
      <c r="B231" s="1002" t="s">
        <v>2888</v>
      </c>
      <c r="C231" s="1003"/>
      <c r="D231" s="1003"/>
      <c r="E231" s="1003"/>
      <c r="F231" s="1003"/>
      <c r="G231" s="1003"/>
      <c r="H231" s="1003"/>
      <c r="I231" s="1003"/>
      <c r="J231" s="1003"/>
      <c r="K231" s="1003"/>
      <c r="L231" s="1003"/>
      <c r="M231" s="1003"/>
      <c r="N231" s="1003"/>
      <c r="O231" s="1003"/>
      <c r="P231" s="1003"/>
      <c r="Q231" s="1003"/>
      <c r="R231" s="1003"/>
      <c r="S231" s="1003"/>
      <c r="T231" s="1003"/>
      <c r="U231" s="1003"/>
      <c r="V231" s="1003"/>
      <c r="W231" s="1003"/>
      <c r="X231" s="1003"/>
      <c r="Y231" s="1003"/>
      <c r="Z231" s="1003"/>
      <c r="AA231" s="1003"/>
      <c r="AB231" s="1003"/>
      <c r="AC231" s="1003"/>
      <c r="AD231" s="1003"/>
      <c r="AE231" s="1003"/>
      <c r="AF231" s="1003"/>
      <c r="AG231" s="1007"/>
      <c r="AH231" s="1004" t="s">
        <v>2889</v>
      </c>
      <c r="AI231" s="1005"/>
      <c r="AJ231" s="1005"/>
      <c r="AK231" s="1006"/>
    </row>
    <row r="232" spans="1:45" ht="113.25" customHeight="1" x14ac:dyDescent="0.15">
      <c r="A232" s="551"/>
      <c r="B232" s="1002" t="s">
        <v>2890</v>
      </c>
      <c r="C232" s="1003"/>
      <c r="D232" s="1003"/>
      <c r="E232" s="1003"/>
      <c r="F232" s="1003"/>
      <c r="G232" s="1003"/>
      <c r="H232" s="1003"/>
      <c r="I232" s="1003"/>
      <c r="J232" s="1003"/>
      <c r="K232" s="1003"/>
      <c r="L232" s="1003"/>
      <c r="M232" s="1003"/>
      <c r="N232" s="1003"/>
      <c r="O232" s="1003"/>
      <c r="P232" s="1003"/>
      <c r="Q232" s="1003"/>
      <c r="R232" s="1003"/>
      <c r="S232" s="1003"/>
      <c r="T232" s="1003"/>
      <c r="U232" s="1003"/>
      <c r="V232" s="1003"/>
      <c r="W232" s="1003"/>
      <c r="X232" s="1003"/>
      <c r="Y232" s="1003"/>
      <c r="Z232" s="1003"/>
      <c r="AA232" s="1003"/>
      <c r="AB232" s="1003"/>
      <c r="AC232" s="1003"/>
      <c r="AD232" s="1003"/>
      <c r="AE232" s="1003"/>
      <c r="AF232" s="1003"/>
      <c r="AG232" s="1007"/>
      <c r="AH232" s="1004" t="s">
        <v>2891</v>
      </c>
      <c r="AI232" s="1005"/>
      <c r="AJ232" s="1005"/>
      <c r="AK232" s="1006"/>
    </row>
    <row r="233" spans="1:45" x14ac:dyDescent="0.15">
      <c r="A233" s="551"/>
      <c r="B233" s="1002" t="s">
        <v>2892</v>
      </c>
      <c r="C233" s="1003"/>
      <c r="D233" s="1003"/>
      <c r="E233" s="1003"/>
      <c r="F233" s="1003"/>
      <c r="G233" s="1003"/>
      <c r="H233" s="1003"/>
      <c r="I233" s="1003"/>
      <c r="J233" s="1003"/>
      <c r="K233" s="1003"/>
      <c r="L233" s="1003"/>
      <c r="M233" s="1003"/>
      <c r="N233" s="1003"/>
      <c r="O233" s="1003"/>
      <c r="P233" s="1003"/>
      <c r="Q233" s="1003"/>
      <c r="R233" s="1003"/>
      <c r="S233" s="1003"/>
      <c r="T233" s="1003"/>
      <c r="U233" s="1003"/>
      <c r="V233" s="1003"/>
      <c r="W233" s="1003"/>
      <c r="X233" s="1003"/>
      <c r="Y233" s="1003"/>
      <c r="Z233" s="1003"/>
      <c r="AA233" s="1003"/>
      <c r="AB233" s="1003"/>
      <c r="AC233" s="1003"/>
      <c r="AD233" s="1003"/>
      <c r="AE233" s="1003"/>
      <c r="AF233" s="1003"/>
      <c r="AG233" s="1007"/>
      <c r="AH233" s="1004" t="s">
        <v>2893</v>
      </c>
      <c r="AI233" s="1005"/>
      <c r="AJ233" s="1005"/>
      <c r="AK233" s="1006"/>
    </row>
    <row r="234" spans="1:45" ht="50.25" customHeight="1" x14ac:dyDescent="0.15">
      <c r="A234" s="852" t="s">
        <v>2894</v>
      </c>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c r="AB234" s="853"/>
      <c r="AC234" s="853"/>
      <c r="AD234" s="853"/>
      <c r="AE234" s="853"/>
      <c r="AF234" s="853"/>
      <c r="AG234" s="853"/>
      <c r="AH234" s="853"/>
      <c r="AI234" s="853"/>
      <c r="AJ234" s="853"/>
      <c r="AK234" s="853"/>
      <c r="AL234" s="853"/>
      <c r="AM234" s="853"/>
      <c r="AN234" s="853"/>
      <c r="AO234" s="853"/>
      <c r="AP234" s="853"/>
      <c r="AQ234" s="853"/>
      <c r="AR234" s="853"/>
      <c r="AS234" s="853"/>
    </row>
    <row r="235" spans="1:45" x14ac:dyDescent="0.15">
      <c r="A235" s="551"/>
      <c r="B235" s="862" t="s">
        <v>2895</v>
      </c>
      <c r="C235" s="862"/>
      <c r="D235" s="862"/>
      <c r="E235" s="862"/>
      <c r="F235" s="862"/>
      <c r="G235" s="862"/>
      <c r="H235" s="862"/>
      <c r="I235" s="862"/>
      <c r="J235" s="862"/>
      <c r="K235" s="862"/>
      <c r="L235" s="862"/>
      <c r="M235" s="862"/>
      <c r="N235" s="862"/>
      <c r="O235" s="862"/>
      <c r="P235" s="862"/>
      <c r="Q235" s="862"/>
      <c r="R235" s="862"/>
      <c r="S235" s="862"/>
      <c r="T235" s="862"/>
      <c r="U235" s="862"/>
      <c r="V235" s="862"/>
      <c r="W235" s="862"/>
      <c r="X235" s="862"/>
      <c r="Y235" s="862"/>
      <c r="Z235" s="862"/>
      <c r="AA235" s="862"/>
      <c r="AB235" s="862"/>
      <c r="AC235" s="862"/>
      <c r="AD235" s="862"/>
      <c r="AE235" s="862"/>
      <c r="AF235" s="862"/>
      <c r="AG235" s="862"/>
      <c r="AH235" s="862" t="s">
        <v>2713</v>
      </c>
      <c r="AI235" s="862"/>
      <c r="AJ235" s="862"/>
      <c r="AK235" s="862"/>
    </row>
    <row r="236" spans="1:45" x14ac:dyDescent="0.15">
      <c r="A236" s="551"/>
      <c r="B236" s="854" t="s">
        <v>2896</v>
      </c>
      <c r="C236" s="854"/>
      <c r="D236" s="854"/>
      <c r="E236" s="854"/>
      <c r="F236" s="854"/>
      <c r="G236" s="854"/>
      <c r="H236" s="854"/>
      <c r="I236" s="854"/>
      <c r="J236" s="854"/>
      <c r="K236" s="854"/>
      <c r="L236" s="854"/>
      <c r="M236" s="854"/>
      <c r="N236" s="854"/>
      <c r="O236" s="854"/>
      <c r="P236" s="854"/>
      <c r="Q236" s="854"/>
      <c r="R236" s="854"/>
      <c r="S236" s="854"/>
      <c r="T236" s="854"/>
      <c r="U236" s="854"/>
      <c r="V236" s="854"/>
      <c r="W236" s="854"/>
      <c r="X236" s="854"/>
      <c r="Y236" s="854"/>
      <c r="Z236" s="854"/>
      <c r="AA236" s="854"/>
      <c r="AB236" s="854"/>
      <c r="AC236" s="854"/>
      <c r="AD236" s="854"/>
      <c r="AE236" s="854"/>
      <c r="AF236" s="854"/>
      <c r="AG236" s="854"/>
      <c r="AH236" s="855" t="s">
        <v>2716</v>
      </c>
      <c r="AI236" s="856"/>
      <c r="AJ236" s="856"/>
      <c r="AK236" s="857"/>
    </row>
    <row r="237" spans="1:45" x14ac:dyDescent="0.15">
      <c r="A237" s="551"/>
      <c r="B237" s="854" t="s">
        <v>2897</v>
      </c>
      <c r="C237" s="854"/>
      <c r="D237" s="854"/>
      <c r="E237" s="854"/>
      <c r="F237" s="854"/>
      <c r="G237" s="854"/>
      <c r="H237" s="854"/>
      <c r="I237" s="854"/>
      <c r="J237" s="854"/>
      <c r="K237" s="854"/>
      <c r="L237" s="854"/>
      <c r="M237" s="854"/>
      <c r="N237" s="854"/>
      <c r="O237" s="854"/>
      <c r="P237" s="854"/>
      <c r="Q237" s="854"/>
      <c r="R237" s="854"/>
      <c r="S237" s="854"/>
      <c r="T237" s="854"/>
      <c r="U237" s="854"/>
      <c r="V237" s="854"/>
      <c r="W237" s="854"/>
      <c r="X237" s="854"/>
      <c r="Y237" s="854"/>
      <c r="Z237" s="854"/>
      <c r="AA237" s="854"/>
      <c r="AB237" s="854"/>
      <c r="AC237" s="854"/>
      <c r="AD237" s="854"/>
      <c r="AE237" s="854"/>
      <c r="AF237" s="854"/>
      <c r="AG237" s="854"/>
      <c r="AH237" s="855" t="s">
        <v>2898</v>
      </c>
      <c r="AI237" s="856"/>
      <c r="AJ237" s="856"/>
      <c r="AK237" s="857"/>
    </row>
    <row r="238" spans="1:45" x14ac:dyDescent="0.15">
      <c r="A238" s="551"/>
      <c r="B238" s="854" t="s">
        <v>2899</v>
      </c>
      <c r="C238" s="854"/>
      <c r="D238" s="854"/>
      <c r="E238" s="854"/>
      <c r="F238" s="854"/>
      <c r="G238" s="854"/>
      <c r="H238" s="854"/>
      <c r="I238" s="854"/>
      <c r="J238" s="854"/>
      <c r="K238" s="854"/>
      <c r="L238" s="854"/>
      <c r="M238" s="854"/>
      <c r="N238" s="854"/>
      <c r="O238" s="854"/>
      <c r="P238" s="854"/>
      <c r="Q238" s="854"/>
      <c r="R238" s="854"/>
      <c r="S238" s="854"/>
      <c r="T238" s="854"/>
      <c r="U238" s="854"/>
      <c r="V238" s="854"/>
      <c r="W238" s="854"/>
      <c r="X238" s="854"/>
      <c r="Y238" s="854"/>
      <c r="Z238" s="854"/>
      <c r="AA238" s="854"/>
      <c r="AB238" s="854"/>
      <c r="AC238" s="854"/>
      <c r="AD238" s="854"/>
      <c r="AE238" s="854"/>
      <c r="AF238" s="854"/>
      <c r="AG238" s="854"/>
      <c r="AH238" s="855" t="s">
        <v>2900</v>
      </c>
      <c r="AI238" s="856"/>
      <c r="AJ238" s="856"/>
      <c r="AK238" s="857"/>
    </row>
    <row r="239" spans="1:45" x14ac:dyDescent="0.15">
      <c r="A239" s="551"/>
      <c r="B239" s="854" t="s">
        <v>2901</v>
      </c>
      <c r="C239" s="854"/>
      <c r="D239" s="854"/>
      <c r="E239" s="854"/>
      <c r="F239" s="854"/>
      <c r="G239" s="854"/>
      <c r="H239" s="854"/>
      <c r="I239" s="854"/>
      <c r="J239" s="854"/>
      <c r="K239" s="854"/>
      <c r="L239" s="854"/>
      <c r="M239" s="854"/>
      <c r="N239" s="854"/>
      <c r="O239" s="854"/>
      <c r="P239" s="854"/>
      <c r="Q239" s="854"/>
      <c r="R239" s="854"/>
      <c r="S239" s="854"/>
      <c r="T239" s="854"/>
      <c r="U239" s="854"/>
      <c r="V239" s="854"/>
      <c r="W239" s="854"/>
      <c r="X239" s="854"/>
      <c r="Y239" s="854"/>
      <c r="Z239" s="854"/>
      <c r="AA239" s="854"/>
      <c r="AB239" s="854"/>
      <c r="AC239" s="854"/>
      <c r="AD239" s="854"/>
      <c r="AE239" s="854"/>
      <c r="AF239" s="854"/>
      <c r="AG239" s="854"/>
      <c r="AH239" s="855" t="s">
        <v>2902</v>
      </c>
      <c r="AI239" s="856"/>
      <c r="AJ239" s="856"/>
      <c r="AK239" s="857"/>
    </row>
    <row r="240" spans="1:45" x14ac:dyDescent="0.15">
      <c r="A240" s="551"/>
      <c r="B240" s="854" t="s">
        <v>2903</v>
      </c>
      <c r="C240" s="854"/>
      <c r="D240" s="854"/>
      <c r="E240" s="854"/>
      <c r="F240" s="854"/>
      <c r="G240" s="854"/>
      <c r="H240" s="854"/>
      <c r="I240" s="854"/>
      <c r="J240" s="854"/>
      <c r="K240" s="854"/>
      <c r="L240" s="854"/>
      <c r="M240" s="854"/>
      <c r="N240" s="854"/>
      <c r="O240" s="854"/>
      <c r="P240" s="854"/>
      <c r="Q240" s="854"/>
      <c r="R240" s="854"/>
      <c r="S240" s="854"/>
      <c r="T240" s="854"/>
      <c r="U240" s="854"/>
      <c r="V240" s="854"/>
      <c r="W240" s="854"/>
      <c r="X240" s="854"/>
      <c r="Y240" s="854"/>
      <c r="Z240" s="854"/>
      <c r="AA240" s="854"/>
      <c r="AB240" s="854"/>
      <c r="AC240" s="854"/>
      <c r="AD240" s="854"/>
      <c r="AE240" s="854"/>
      <c r="AF240" s="854"/>
      <c r="AG240" s="854"/>
      <c r="AH240" s="855" t="s">
        <v>2904</v>
      </c>
      <c r="AI240" s="856"/>
      <c r="AJ240" s="856"/>
      <c r="AK240" s="857"/>
    </row>
    <row r="241" spans="1:45" x14ac:dyDescent="0.15">
      <c r="A241" s="551"/>
      <c r="B241" s="854" t="s">
        <v>2892</v>
      </c>
      <c r="C241" s="854"/>
      <c r="D241" s="854"/>
      <c r="E241" s="854"/>
      <c r="F241" s="854"/>
      <c r="G241" s="854"/>
      <c r="H241" s="854"/>
      <c r="I241" s="854"/>
      <c r="J241" s="854"/>
      <c r="K241" s="854"/>
      <c r="L241" s="854"/>
      <c r="M241" s="854"/>
      <c r="N241" s="854"/>
      <c r="O241" s="854"/>
      <c r="P241" s="854"/>
      <c r="Q241" s="854"/>
      <c r="R241" s="854"/>
      <c r="S241" s="854"/>
      <c r="T241" s="854"/>
      <c r="U241" s="854"/>
      <c r="V241" s="854"/>
      <c r="W241" s="854"/>
      <c r="X241" s="854"/>
      <c r="Y241" s="854"/>
      <c r="Z241" s="854"/>
      <c r="AA241" s="854"/>
      <c r="AB241" s="854"/>
      <c r="AC241" s="854"/>
      <c r="AD241" s="854"/>
      <c r="AE241" s="854"/>
      <c r="AF241" s="854"/>
      <c r="AG241" s="854"/>
      <c r="AH241" s="855" t="s">
        <v>2905</v>
      </c>
      <c r="AI241" s="856"/>
      <c r="AJ241" s="856"/>
      <c r="AK241" s="857"/>
    </row>
    <row r="242" spans="1:45" ht="81.75" customHeight="1" x14ac:dyDescent="0.15">
      <c r="A242" s="852" t="s">
        <v>2906</v>
      </c>
      <c r="B242" s="853"/>
      <c r="C242" s="853"/>
      <c r="D242" s="853"/>
      <c r="E242" s="853"/>
      <c r="F242" s="853"/>
      <c r="G242" s="853"/>
      <c r="H242" s="853"/>
      <c r="I242" s="853"/>
      <c r="J242" s="853"/>
      <c r="K242" s="853"/>
      <c r="L242" s="853"/>
      <c r="M242" s="853"/>
      <c r="N242" s="853"/>
      <c r="O242" s="853"/>
      <c r="P242" s="853"/>
      <c r="Q242" s="853"/>
      <c r="R242" s="853"/>
      <c r="S242" s="853"/>
      <c r="T242" s="853"/>
      <c r="U242" s="853"/>
      <c r="V242" s="853"/>
      <c r="W242" s="853"/>
      <c r="X242" s="853"/>
      <c r="Y242" s="853"/>
      <c r="Z242" s="853"/>
      <c r="AA242" s="853"/>
      <c r="AB242" s="853"/>
      <c r="AC242" s="853"/>
      <c r="AD242" s="853"/>
      <c r="AE242" s="853"/>
      <c r="AF242" s="853"/>
      <c r="AG242" s="853"/>
      <c r="AH242" s="853"/>
      <c r="AI242" s="853"/>
      <c r="AJ242" s="853"/>
      <c r="AK242" s="853"/>
      <c r="AL242" s="853"/>
      <c r="AM242" s="853"/>
      <c r="AN242" s="853"/>
      <c r="AO242" s="853"/>
      <c r="AP242" s="853"/>
      <c r="AQ242" s="853"/>
      <c r="AR242" s="853"/>
      <c r="AS242" s="853"/>
    </row>
    <row r="243" spans="1:45" ht="270.75" customHeight="1" x14ac:dyDescent="0.15">
      <c r="A243" s="852" t="s">
        <v>2907</v>
      </c>
      <c r="B243" s="852"/>
      <c r="C243" s="852"/>
      <c r="D243" s="852"/>
      <c r="E243" s="852"/>
      <c r="F243" s="852"/>
      <c r="G243" s="852"/>
      <c r="H243" s="852"/>
      <c r="I243" s="852"/>
      <c r="J243" s="852"/>
      <c r="K243" s="852"/>
      <c r="L243" s="852"/>
      <c r="M243" s="852"/>
      <c r="N243" s="852"/>
      <c r="O243" s="852"/>
      <c r="P243" s="852"/>
      <c r="Q243" s="852"/>
      <c r="R243" s="852"/>
      <c r="S243" s="852"/>
      <c r="T243" s="852"/>
      <c r="U243" s="852"/>
      <c r="V243" s="852"/>
      <c r="W243" s="852"/>
      <c r="X243" s="852"/>
      <c r="Y243" s="852"/>
      <c r="Z243" s="852"/>
      <c r="AA243" s="852"/>
      <c r="AB243" s="852"/>
      <c r="AC243" s="852"/>
      <c r="AD243" s="852"/>
      <c r="AE243" s="852"/>
      <c r="AF243" s="852"/>
      <c r="AG243" s="852"/>
      <c r="AH243" s="852"/>
      <c r="AI243" s="852"/>
      <c r="AJ243" s="852"/>
      <c r="AK243" s="852"/>
      <c r="AL243" s="852"/>
      <c r="AM243" s="852"/>
      <c r="AN243" s="852"/>
      <c r="AO243" s="852"/>
      <c r="AP243" s="852"/>
      <c r="AQ243" s="852"/>
      <c r="AR243" s="852"/>
      <c r="AS243" s="852"/>
    </row>
    <row r="244" spans="1:45" ht="255.75" customHeight="1" x14ac:dyDescent="0.15">
      <c r="A244" s="852" t="s">
        <v>2908</v>
      </c>
      <c r="B244" s="853"/>
      <c r="C244" s="853"/>
      <c r="D244" s="853"/>
      <c r="E244" s="853"/>
      <c r="F244" s="853"/>
      <c r="G244" s="853"/>
      <c r="H244" s="853"/>
      <c r="I244" s="853"/>
      <c r="J244" s="853"/>
      <c r="K244" s="853"/>
      <c r="L244" s="853"/>
      <c r="M244" s="853"/>
      <c r="N244" s="853"/>
      <c r="O244" s="853"/>
      <c r="P244" s="853"/>
      <c r="Q244" s="853"/>
      <c r="R244" s="853"/>
      <c r="S244" s="853"/>
      <c r="T244" s="853"/>
      <c r="U244" s="853"/>
      <c r="V244" s="853"/>
      <c r="W244" s="853"/>
      <c r="X244" s="853"/>
      <c r="Y244" s="853"/>
      <c r="Z244" s="853"/>
      <c r="AA244" s="853"/>
      <c r="AB244" s="853"/>
      <c r="AC244" s="853"/>
      <c r="AD244" s="853"/>
      <c r="AE244" s="853"/>
      <c r="AF244" s="853"/>
      <c r="AG244" s="853"/>
      <c r="AH244" s="853"/>
      <c r="AI244" s="853"/>
      <c r="AJ244" s="853"/>
      <c r="AK244" s="853"/>
      <c r="AL244" s="853"/>
      <c r="AM244" s="853"/>
      <c r="AN244" s="853"/>
      <c r="AO244" s="853"/>
      <c r="AP244" s="853"/>
      <c r="AQ244" s="853"/>
      <c r="AR244" s="853"/>
      <c r="AS244" s="853"/>
    </row>
    <row r="245" spans="1:45" ht="234" customHeight="1" x14ac:dyDescent="0.15">
      <c r="A245" s="852" t="s">
        <v>2909</v>
      </c>
      <c r="B245" s="853"/>
      <c r="C245" s="853"/>
      <c r="D245" s="853"/>
      <c r="E245" s="853"/>
      <c r="F245" s="853"/>
      <c r="G245" s="853"/>
      <c r="H245" s="853"/>
      <c r="I245" s="853"/>
      <c r="J245" s="853"/>
      <c r="K245" s="853"/>
      <c r="L245" s="853"/>
      <c r="M245" s="853"/>
      <c r="N245" s="853"/>
      <c r="O245" s="853"/>
      <c r="P245" s="853"/>
      <c r="Q245" s="853"/>
      <c r="R245" s="853"/>
      <c r="S245" s="853"/>
      <c r="T245" s="853"/>
      <c r="U245" s="853"/>
      <c r="V245" s="853"/>
      <c r="W245" s="853"/>
      <c r="X245" s="853"/>
      <c r="Y245" s="853"/>
      <c r="Z245" s="853"/>
      <c r="AA245" s="853"/>
      <c r="AB245" s="853"/>
      <c r="AC245" s="853"/>
      <c r="AD245" s="853"/>
      <c r="AE245" s="853"/>
      <c r="AF245" s="853"/>
      <c r="AG245" s="853"/>
      <c r="AH245" s="853"/>
      <c r="AI245" s="853"/>
      <c r="AJ245" s="853"/>
      <c r="AK245" s="853"/>
      <c r="AL245" s="853"/>
      <c r="AM245" s="853"/>
      <c r="AN245" s="853"/>
      <c r="AO245" s="853"/>
      <c r="AP245" s="853"/>
      <c r="AQ245" s="853"/>
      <c r="AR245" s="853"/>
      <c r="AS245" s="853"/>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75:AG76"/>
    <mergeCell ref="AH75:AJ75"/>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2708</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5" t="str">
        <f>IF(ISBLANK('確認(2面 他の建築主)'!J10),"",'確認(2面 他の建築主)'!J10)</f>
        <v/>
      </c>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7"/>
      <c r="AR9" s="546"/>
      <c r="AS9" s="180"/>
    </row>
    <row r="10" spans="1:45" x14ac:dyDescent="0.15">
      <c r="A10" s="180"/>
      <c r="B10" s="493"/>
      <c r="C10" s="502"/>
      <c r="D10" s="541" t="s">
        <v>457</v>
      </c>
      <c r="E10" s="542"/>
      <c r="F10" s="542"/>
      <c r="G10" s="542"/>
      <c r="H10" s="542"/>
      <c r="I10" s="542"/>
      <c r="J10" s="543"/>
      <c r="K10" s="961" t="str">
        <f>IF(ISBLANK('確認(2面 他の建築主)'!J11),"",'確認(2面 他の建築主)'!J11)</f>
        <v/>
      </c>
      <c r="L10" s="960"/>
      <c r="M10" s="960"/>
      <c r="N10" s="960"/>
      <c r="O10" s="479" t="s">
        <v>452</v>
      </c>
      <c r="P10" s="960" t="str">
        <f>IF(ISBLANK('確認(2面 他の建築主)'!O11),"",'確認(2面 他の建築主)'!O11)</f>
        <v/>
      </c>
      <c r="Q10" s="960"/>
      <c r="R10" s="960"/>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2707</v>
      </c>
      <c r="E11" s="542"/>
      <c r="F11" s="542"/>
      <c r="G11" s="542"/>
      <c r="H11" s="542"/>
      <c r="I11" s="542"/>
      <c r="J11" s="486"/>
      <c r="K11" s="1011" t="str">
        <f>IF(ISBLANK('確認(2面 他の建築主)'!J12),"",'確認(2面 他の建築主)'!J12)</f>
        <v/>
      </c>
      <c r="L11" s="1012"/>
      <c r="M11" s="1012"/>
      <c r="N11" s="1012"/>
      <c r="O11" s="1012"/>
      <c r="P11" s="1012"/>
      <c r="Q11" s="1012"/>
      <c r="R11" s="1012"/>
      <c r="S11" s="1012"/>
      <c r="T11" s="1012"/>
      <c r="U11" s="1012"/>
      <c r="V11" s="1012"/>
      <c r="W11" s="1012"/>
      <c r="X11" s="1012"/>
      <c r="Y11" s="1012"/>
      <c r="Z11" s="1012"/>
      <c r="AA11" s="1012"/>
      <c r="AB11" s="1012"/>
      <c r="AC11" s="1012"/>
      <c r="AD11" s="1012"/>
      <c r="AE11" s="1012"/>
      <c r="AF11" s="1012"/>
      <c r="AG11" s="1012"/>
      <c r="AH11" s="1012"/>
      <c r="AI11" s="1012"/>
      <c r="AJ11" s="1012"/>
      <c r="AK11" s="1012"/>
      <c r="AL11" s="1012"/>
      <c r="AM11" s="1012"/>
      <c r="AN11" s="1012"/>
      <c r="AO11" s="1012"/>
      <c r="AP11" s="1012"/>
      <c r="AQ11" s="1013"/>
      <c r="AR11" s="548"/>
      <c r="AS11" s="263"/>
    </row>
    <row r="12" spans="1:45" x14ac:dyDescent="0.15">
      <c r="A12" s="180"/>
      <c r="B12" s="493"/>
      <c r="C12" s="502"/>
      <c r="D12" s="541" t="s">
        <v>454</v>
      </c>
      <c r="E12" s="542"/>
      <c r="F12" s="542"/>
      <c r="G12" s="542"/>
      <c r="H12" s="542"/>
      <c r="I12" s="542"/>
      <c r="J12" s="543"/>
      <c r="K12" s="966" t="str">
        <f>IF(ISBLANK('確認(2面 他の建築主)'!J13),"",'確認(2面 他の建築主)'!J13)</f>
        <v/>
      </c>
      <c r="L12" s="964"/>
      <c r="M12" s="964"/>
      <c r="N12" s="964"/>
      <c r="O12" s="468" t="s">
        <v>452</v>
      </c>
      <c r="P12" s="964" t="str">
        <f>IF(ISBLANK('確認(2面 他の建築主)'!O13),"",'確認(2面 他の建築主)'!O13)</f>
        <v/>
      </c>
      <c r="Q12" s="964"/>
      <c r="R12" s="964"/>
      <c r="S12" s="964"/>
      <c r="T12" s="468" t="s">
        <v>452</v>
      </c>
      <c r="U12" s="964" t="str">
        <f>IF(ISBLANK('確認(2面 他の建築主)'!T13),"",'確認(2面 他の建築主)'!T13)</f>
        <v/>
      </c>
      <c r="V12" s="964"/>
      <c r="W12" s="964"/>
      <c r="X12" s="965"/>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2709</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5" t="str">
        <f>IF(ISBLANK('確認(2面 他の建築主)'!J18),"",'確認(2面 他の建築主)'!J18)</f>
        <v/>
      </c>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7"/>
      <c r="AR16" s="546"/>
      <c r="AS16" s="180"/>
    </row>
    <row r="17" spans="1:45" x14ac:dyDescent="0.15">
      <c r="A17" s="180"/>
      <c r="B17" s="493"/>
      <c r="C17" s="383"/>
      <c r="D17" s="541" t="s">
        <v>457</v>
      </c>
      <c r="E17" s="542"/>
      <c r="F17" s="542"/>
      <c r="G17" s="542"/>
      <c r="H17" s="542"/>
      <c r="I17" s="542"/>
      <c r="J17" s="486"/>
      <c r="K17" s="961" t="str">
        <f>IF(ISBLANK('確認(2面 他の建築主)'!J19),"",'確認(2面 他の建築主)'!J19)</f>
        <v/>
      </c>
      <c r="L17" s="960"/>
      <c r="M17" s="960"/>
      <c r="N17" s="960"/>
      <c r="O17" s="479" t="s">
        <v>452</v>
      </c>
      <c r="P17" s="960" t="str">
        <f>IF(ISBLANK('確認(2面 他の建築主)'!O19),"",'確認(2面 他の建築主)'!O19)</f>
        <v/>
      </c>
      <c r="Q17" s="960"/>
      <c r="R17" s="960"/>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2707</v>
      </c>
      <c r="E18" s="542"/>
      <c r="F18" s="542"/>
      <c r="G18" s="542"/>
      <c r="H18" s="542"/>
      <c r="I18" s="542"/>
      <c r="J18" s="486"/>
      <c r="K18" s="1011" t="str">
        <f>IF(ISBLANK('確認(2面 他の建築主)'!J20),"",'確認(2面 他の建築主)'!J20)</f>
        <v/>
      </c>
      <c r="L18" s="1012"/>
      <c r="M18" s="1012"/>
      <c r="N18" s="1012"/>
      <c r="O18" s="1012"/>
      <c r="P18" s="1012"/>
      <c r="Q18" s="1012"/>
      <c r="R18" s="1012"/>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3"/>
      <c r="AR18" s="548"/>
      <c r="AS18" s="263"/>
    </row>
    <row r="19" spans="1:45" x14ac:dyDescent="0.15">
      <c r="A19" s="180"/>
      <c r="B19" s="493"/>
      <c r="C19" s="383"/>
      <c r="D19" s="541" t="s">
        <v>454</v>
      </c>
      <c r="E19" s="542"/>
      <c r="F19" s="542"/>
      <c r="G19" s="542"/>
      <c r="H19" s="542"/>
      <c r="I19" s="542"/>
      <c r="J19" s="486"/>
      <c r="K19" s="966" t="str">
        <f>IF(ISBLANK('確認(2面 他の建築主)'!J21),"",'確認(2面 他の建築主)'!J21)</f>
        <v/>
      </c>
      <c r="L19" s="964"/>
      <c r="M19" s="964"/>
      <c r="N19" s="964"/>
      <c r="O19" s="468" t="s">
        <v>452</v>
      </c>
      <c r="P19" s="964" t="str">
        <f>IF(ISBLANK('確認(2面 他の建築主)'!O21),"",'確認(2面 他の建築主)'!O21)</f>
        <v/>
      </c>
      <c r="Q19" s="964"/>
      <c r="R19" s="964"/>
      <c r="S19" s="964"/>
      <c r="T19" s="468" t="s">
        <v>452</v>
      </c>
      <c r="U19" s="964" t="str">
        <f>IF(ISBLANK('確認(2面 他の建築主)'!T21),"",'確認(2面 他の建築主)'!T21)</f>
        <v/>
      </c>
      <c r="V19" s="964"/>
      <c r="W19" s="964"/>
      <c r="X19" s="965"/>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2708</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5" t="str">
        <f>IF(ISBLANK('確認(2面 他の建築主)'!J26),"",'確認(2面 他の建築主)'!J26)</f>
        <v/>
      </c>
      <c r="L23" s="1016"/>
      <c r="M23" s="1016"/>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c r="AL23" s="1016"/>
      <c r="AM23" s="1016"/>
      <c r="AN23" s="1016"/>
      <c r="AO23" s="1016"/>
      <c r="AP23" s="1016"/>
      <c r="AQ23" s="1017"/>
      <c r="AR23" s="546"/>
      <c r="AS23" s="180"/>
    </row>
    <row r="24" spans="1:45" x14ac:dyDescent="0.15">
      <c r="A24" s="180"/>
      <c r="B24" s="493"/>
      <c r="C24" s="383"/>
      <c r="D24" s="541" t="s">
        <v>457</v>
      </c>
      <c r="E24" s="542"/>
      <c r="F24" s="542"/>
      <c r="G24" s="542"/>
      <c r="H24" s="542"/>
      <c r="I24" s="542"/>
      <c r="J24" s="486"/>
      <c r="K24" s="961" t="str">
        <f>IF(ISBLANK('確認(2面 他の建築主)'!J27),"",'確認(2面 他の建築主)'!J27)</f>
        <v/>
      </c>
      <c r="L24" s="960"/>
      <c r="M24" s="960"/>
      <c r="N24" s="960"/>
      <c r="O24" s="479" t="s">
        <v>452</v>
      </c>
      <c r="P24" s="960" t="str">
        <f>IF(ISBLANK('確認(2面 他の建築主)'!O27),"",'確認(2面 他の建築主)'!O27)</f>
        <v/>
      </c>
      <c r="Q24" s="960"/>
      <c r="R24" s="960"/>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2707</v>
      </c>
      <c r="E25" s="542"/>
      <c r="F25" s="542"/>
      <c r="G25" s="542"/>
      <c r="H25" s="542"/>
      <c r="I25" s="542"/>
      <c r="J25" s="486"/>
      <c r="K25" s="1011" t="str">
        <f>IF(ISBLANK('確認(2面 他の建築主)'!J28),"",'確認(2面 他の建築主)'!J28)</f>
        <v/>
      </c>
      <c r="L25" s="1012"/>
      <c r="M25" s="1012"/>
      <c r="N25" s="1012"/>
      <c r="O25" s="1012"/>
      <c r="P25" s="1012"/>
      <c r="Q25" s="1012"/>
      <c r="R25" s="1012"/>
      <c r="S25" s="1012"/>
      <c r="T25" s="1012"/>
      <c r="U25" s="1012"/>
      <c r="V25" s="1012"/>
      <c r="W25" s="1012"/>
      <c r="X25" s="1012"/>
      <c r="Y25" s="1012"/>
      <c r="Z25" s="1012"/>
      <c r="AA25" s="1012"/>
      <c r="AB25" s="1012"/>
      <c r="AC25" s="1012"/>
      <c r="AD25" s="1012"/>
      <c r="AE25" s="1012"/>
      <c r="AF25" s="1012"/>
      <c r="AG25" s="1012"/>
      <c r="AH25" s="1012"/>
      <c r="AI25" s="1012"/>
      <c r="AJ25" s="1012"/>
      <c r="AK25" s="1012"/>
      <c r="AL25" s="1012"/>
      <c r="AM25" s="1012"/>
      <c r="AN25" s="1012"/>
      <c r="AO25" s="1012"/>
      <c r="AP25" s="1012"/>
      <c r="AQ25" s="1013"/>
      <c r="AR25" s="548"/>
      <c r="AS25" s="263"/>
    </row>
    <row r="26" spans="1:45" x14ac:dyDescent="0.15">
      <c r="A26" s="180"/>
      <c r="B26" s="493"/>
      <c r="C26" s="383"/>
      <c r="D26" s="541" t="s">
        <v>454</v>
      </c>
      <c r="E26" s="542"/>
      <c r="F26" s="542"/>
      <c r="G26" s="542"/>
      <c r="H26" s="542"/>
      <c r="I26" s="542"/>
      <c r="J26" s="486"/>
      <c r="K26" s="966" t="str">
        <f>IF(ISBLANK('確認(2面 他の建築主)'!J29),"",'確認(2面 他の建築主)'!J29)</f>
        <v/>
      </c>
      <c r="L26" s="964"/>
      <c r="M26" s="964"/>
      <c r="N26" s="964"/>
      <c r="O26" s="468" t="s">
        <v>452</v>
      </c>
      <c r="P26" s="964" t="str">
        <f>IF(ISBLANK('確認(2面 他の建築主)'!O29),"",'確認(2面 他の建築主)'!O29)</f>
        <v/>
      </c>
      <c r="Q26" s="964"/>
      <c r="R26" s="964"/>
      <c r="S26" s="964"/>
      <c r="T26" s="468" t="s">
        <v>452</v>
      </c>
      <c r="U26" s="964" t="str">
        <f>IF(ISBLANK('確認(2面 他の建築主)'!T29),"",'確認(2面 他の建築主)'!T29)</f>
        <v/>
      </c>
      <c r="V26" s="964"/>
      <c r="W26" s="964"/>
      <c r="X26" s="965"/>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18" t="s">
        <v>478</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1018"/>
      <c r="AO1" s="1018"/>
      <c r="AP1" s="1018"/>
      <c r="AQ1" s="1018"/>
      <c r="AR1" s="1018"/>
      <c r="AS1" s="156"/>
    </row>
    <row r="2" spans="1:45" x14ac:dyDescent="0.15">
      <c r="A2" s="156"/>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K2" s="1019"/>
      <c r="AL2" s="1019"/>
      <c r="AM2" s="1019"/>
      <c r="AN2" s="1019"/>
      <c r="AO2" s="1019"/>
      <c r="AP2" s="1019"/>
      <c r="AQ2" s="1019"/>
      <c r="AR2" s="1019"/>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34" t="s">
        <v>2098</v>
      </c>
      <c r="AD4" s="734"/>
      <c r="AE4" s="734"/>
      <c r="AF4" s="734"/>
      <c r="AG4" s="570"/>
      <c r="AH4" s="570"/>
      <c r="AI4" s="571" t="s">
        <v>4</v>
      </c>
      <c r="AJ4" s="571"/>
      <c r="AK4" s="570"/>
      <c r="AL4" s="570"/>
      <c r="AM4" s="571" t="s">
        <v>5</v>
      </c>
      <c r="AN4" s="571"/>
      <c r="AO4" s="693"/>
      <c r="AP4" s="693"/>
      <c r="AQ4" s="732" t="s">
        <v>6</v>
      </c>
      <c r="AR4" s="732"/>
      <c r="AS4" s="188"/>
    </row>
    <row r="5" spans="1:45" x14ac:dyDescent="0.15">
      <c r="A5" s="187"/>
      <c r="B5" s="156"/>
      <c r="C5" s="156"/>
      <c r="D5" s="871"/>
      <c r="E5" s="871"/>
      <c r="F5" s="871"/>
      <c r="G5" s="871"/>
      <c r="H5" s="871"/>
      <c r="I5" s="871"/>
      <c r="J5" s="871"/>
      <c r="K5" s="871"/>
      <c r="L5" s="871"/>
      <c r="M5" s="871"/>
      <c r="N5" s="848" t="s">
        <v>479</v>
      </c>
      <c r="O5" s="848"/>
      <c r="P5" s="848"/>
      <c r="Q5" s="848"/>
      <c r="R5" s="848" t="s">
        <v>480</v>
      </c>
      <c r="S5" s="848"/>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48" t="s">
        <v>481</v>
      </c>
      <c r="O7" s="848"/>
      <c r="P7" s="848"/>
      <c r="Q7" s="848"/>
      <c r="R7" s="156"/>
      <c r="S7" s="848" t="s">
        <v>453</v>
      </c>
      <c r="T7" s="848"/>
      <c r="U7" s="848"/>
      <c r="V7" s="1021" t="str">
        <f>IF(ISBLANK('確認(2～6面)'!J10),"",'確認(2～6面)'!J10)</f>
        <v/>
      </c>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2"/>
    </row>
    <row r="8" spans="1:45" x14ac:dyDescent="0.15">
      <c r="A8" s="187"/>
      <c r="B8" s="156"/>
      <c r="C8" s="156"/>
      <c r="D8" s="156"/>
      <c r="E8" s="156"/>
      <c r="F8" s="156"/>
      <c r="G8" s="156"/>
      <c r="H8" s="156"/>
      <c r="I8" s="156"/>
      <c r="J8" s="156"/>
      <c r="K8" s="156"/>
      <c r="L8" s="156"/>
      <c r="M8" s="156"/>
      <c r="N8" s="156"/>
      <c r="O8" s="156"/>
      <c r="P8" s="156"/>
      <c r="Q8" s="156"/>
      <c r="R8" s="156"/>
      <c r="S8" s="848" t="s">
        <v>482</v>
      </c>
      <c r="T8" s="848"/>
      <c r="U8" s="848"/>
      <c r="V8" s="1020" t="str">
        <f>IF(ISBLANK('確認(2～6面)'!J11),"",'確認(2～6面)'!J11)</f>
        <v/>
      </c>
      <c r="W8" s="1020"/>
      <c r="X8" s="1020"/>
      <c r="Y8" s="1020"/>
      <c r="Z8" s="189" t="s">
        <v>27</v>
      </c>
      <c r="AA8" s="1020" t="str">
        <f>IF(ISBLANK('確認(2～6面)'!O11),"",'確認(2～6面)'!O11)</f>
        <v/>
      </c>
      <c r="AB8" s="1020"/>
      <c r="AC8" s="1020"/>
      <c r="AD8" s="1020"/>
      <c r="AE8" s="189" t="s">
        <v>27</v>
      </c>
      <c r="AF8" s="1020" t="str">
        <f>IF(ISBLANK('確認(2～6面)'!T11),"",'確認(2～6面)'!T11)</f>
        <v/>
      </c>
      <c r="AG8" s="1020"/>
      <c r="AH8" s="1020"/>
      <c r="AI8" s="1020"/>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48" t="s">
        <v>484</v>
      </c>
      <c r="T9" s="848"/>
      <c r="U9" s="848"/>
      <c r="V9" s="1021" t="str">
        <f>IF(ISBLANK('確認(2～6面)'!J7),"",'確認(2～6面)'!J7)</f>
        <v/>
      </c>
      <c r="W9" s="1021"/>
      <c r="X9" s="1021"/>
      <c r="Y9" s="1021"/>
      <c r="Z9" s="1021"/>
      <c r="AA9" s="1021"/>
      <c r="AB9" s="1021"/>
      <c r="AC9" s="1021"/>
      <c r="AD9" s="1021"/>
      <c r="AE9" s="1021"/>
      <c r="AF9" s="1021"/>
      <c r="AG9" s="1021"/>
      <c r="AH9" s="1021"/>
      <c r="AI9" s="1021"/>
      <c r="AJ9" s="1021"/>
      <c r="AK9" s="1021"/>
      <c r="AL9" s="1021"/>
      <c r="AM9" s="1021"/>
      <c r="AN9" s="1021"/>
      <c r="AO9" s="1021"/>
      <c r="AP9" s="1021"/>
      <c r="AQ9" s="1021"/>
      <c r="AR9" s="1021"/>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21" t="str">
        <f>IF(ISBLANK('確認(2～6面)'!J8),"",'確認(2～6面)'!J8)</f>
        <v/>
      </c>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48" t="s">
        <v>8</v>
      </c>
      <c r="AR11" s="848"/>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48"/>
      <c r="AR12" s="848"/>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25" t="s">
        <v>524</v>
      </c>
      <c r="B14" s="848"/>
      <c r="C14" s="848"/>
      <c r="D14" s="848"/>
      <c r="E14" s="848"/>
      <c r="F14" s="848"/>
      <c r="G14" s="848"/>
      <c r="H14" s="848"/>
      <c r="I14" s="848"/>
      <c r="J14" s="848"/>
      <c r="K14" s="848"/>
      <c r="L14" s="926"/>
      <c r="M14" s="1023" t="str">
        <f>IF(ISBLANK('確認(2～6面)'!J10),"",'確認(2～6面)'!J10)</f>
        <v/>
      </c>
      <c r="N14" s="1021"/>
      <c r="O14" s="1021"/>
      <c r="P14" s="1021"/>
      <c r="Q14" s="1021"/>
      <c r="R14" s="1021"/>
      <c r="S14" s="1021"/>
      <c r="T14" s="1021"/>
      <c r="U14" s="1021"/>
      <c r="V14" s="1021"/>
      <c r="W14" s="1021"/>
      <c r="X14" s="1021"/>
      <c r="Y14" s="1021"/>
      <c r="Z14" s="1021"/>
      <c r="AA14" s="1021"/>
      <c r="AB14" s="1021"/>
      <c r="AC14" s="1021"/>
      <c r="AD14" s="1021"/>
      <c r="AE14" s="1021"/>
      <c r="AF14" s="1021"/>
      <c r="AG14" s="1021"/>
      <c r="AH14" s="1021"/>
      <c r="AI14" s="1021"/>
      <c r="AJ14" s="1021"/>
      <c r="AK14" s="1021"/>
      <c r="AL14" s="1021"/>
      <c r="AM14" s="1021"/>
      <c r="AN14" s="1021"/>
      <c r="AO14" s="1021"/>
      <c r="AP14" s="1021"/>
      <c r="AQ14" s="1021"/>
      <c r="AR14" s="1021"/>
      <c r="AS14" s="1022"/>
    </row>
    <row r="15" spans="1:45" x14ac:dyDescent="0.15">
      <c r="A15" s="925"/>
      <c r="B15" s="848"/>
      <c r="C15" s="848"/>
      <c r="D15" s="848"/>
      <c r="E15" s="848"/>
      <c r="F15" s="848"/>
      <c r="G15" s="848"/>
      <c r="H15" s="848"/>
      <c r="I15" s="848"/>
      <c r="J15" s="848"/>
      <c r="K15" s="848"/>
      <c r="L15" s="926"/>
      <c r="M15" s="1023" t="str">
        <f>IF(ISBLANK('確認(2～6面)'!J7),"",'確認(2～6面)'!J7)</f>
        <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c r="AL15" s="1021"/>
      <c r="AM15" s="1021"/>
      <c r="AN15" s="1021"/>
      <c r="AO15" s="1021"/>
      <c r="AP15" s="1021"/>
      <c r="AQ15" s="1021"/>
      <c r="AR15" s="1021"/>
      <c r="AS15" s="1022"/>
    </row>
    <row r="16" spans="1:45" x14ac:dyDescent="0.15">
      <c r="A16" s="925"/>
      <c r="B16" s="848"/>
      <c r="C16" s="848"/>
      <c r="D16" s="848"/>
      <c r="E16" s="848"/>
      <c r="F16" s="848"/>
      <c r="G16" s="848"/>
      <c r="H16" s="848"/>
      <c r="I16" s="848"/>
      <c r="J16" s="848"/>
      <c r="K16" s="848"/>
      <c r="L16" s="926"/>
      <c r="M16" s="1023" t="str">
        <f>IF(ISBLANK('確認(2～6面)'!J8),"",'確認(2～6面)'!J8)</f>
        <v/>
      </c>
      <c r="N16" s="1021"/>
      <c r="O16" s="1021"/>
      <c r="P16" s="1021"/>
      <c r="Q16" s="1021"/>
      <c r="R16" s="1021"/>
      <c r="S16" s="1021"/>
      <c r="T16" s="1021"/>
      <c r="U16" s="1021"/>
      <c r="V16" s="1021"/>
      <c r="W16" s="1021"/>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2"/>
    </row>
    <row r="17" spans="1:45" x14ac:dyDescent="0.15">
      <c r="A17" s="927"/>
      <c r="B17" s="928"/>
      <c r="C17" s="928"/>
      <c r="D17" s="928"/>
      <c r="E17" s="928"/>
      <c r="F17" s="928"/>
      <c r="G17" s="928"/>
      <c r="H17" s="928"/>
      <c r="I17" s="928"/>
      <c r="J17" s="928"/>
      <c r="K17" s="928"/>
      <c r="L17" s="929"/>
      <c r="M17" s="190"/>
      <c r="N17" s="436" t="s">
        <v>3</v>
      </c>
      <c r="O17" s="436"/>
      <c r="P17" s="436"/>
      <c r="Q17" s="436"/>
      <c r="R17" s="436"/>
      <c r="S17" s="436"/>
      <c r="T17" s="436"/>
      <c r="U17" s="436"/>
      <c r="V17" s="436"/>
      <c r="W17" s="436"/>
      <c r="X17" s="436"/>
      <c r="Y17" s="436"/>
      <c r="Z17" s="436"/>
      <c r="AA17" s="436"/>
      <c r="AB17" s="1024" t="s">
        <v>486</v>
      </c>
      <c r="AC17" s="1024"/>
      <c r="AD17" s="1024"/>
      <c r="AE17" s="1024"/>
      <c r="AF17" s="1025" t="str">
        <f>IF(ISBLANK('確認(2～6面)'!J11),"",'確認(2～6面)'!J11)</f>
        <v/>
      </c>
      <c r="AG17" s="1025"/>
      <c r="AH17" s="1025"/>
      <c r="AI17" s="1025"/>
      <c r="AJ17" s="191" t="s">
        <v>27</v>
      </c>
      <c r="AK17" s="1025" t="str">
        <f>IF(ISBLANK('確認(2～6面)'!O11),"",'確認(2～6面)'!O11)</f>
        <v/>
      </c>
      <c r="AL17" s="1025"/>
      <c r="AM17" s="1025"/>
      <c r="AN17" s="1025"/>
      <c r="AO17" s="191" t="s">
        <v>27</v>
      </c>
      <c r="AP17" s="1025" t="str">
        <f>IF(ISBLANK('確認(2～6面)'!T11),"",'確認(2～6面)'!T11)</f>
        <v/>
      </c>
      <c r="AQ17" s="1025"/>
      <c r="AR17" s="1025"/>
      <c r="AS17" s="1026"/>
    </row>
    <row r="18" spans="1:45" x14ac:dyDescent="0.15">
      <c r="A18" s="925" t="s">
        <v>525</v>
      </c>
      <c r="B18" s="848"/>
      <c r="C18" s="848"/>
      <c r="D18" s="848"/>
      <c r="E18" s="848"/>
      <c r="F18" s="848"/>
      <c r="G18" s="848"/>
      <c r="H18" s="848"/>
      <c r="I18" s="848"/>
      <c r="J18" s="848"/>
      <c r="K18" s="848"/>
      <c r="L18" s="926"/>
      <c r="M18" s="1027" t="str">
        <f>IF(ISBLANK('確認(2～6面)'!J31),"",'確認(2～6面)'!J31)</f>
        <v/>
      </c>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9"/>
    </row>
    <row r="19" spans="1:45" x14ac:dyDescent="0.15">
      <c r="A19" s="925"/>
      <c r="B19" s="848"/>
      <c r="C19" s="848"/>
      <c r="D19" s="848"/>
      <c r="E19" s="848"/>
      <c r="F19" s="848"/>
      <c r="G19" s="848"/>
      <c r="H19" s="848"/>
      <c r="I19" s="848"/>
      <c r="J19" s="848"/>
      <c r="K19" s="848"/>
      <c r="L19" s="926"/>
      <c r="M19" s="1023" t="str">
        <f>IF(ISBLANK('確認(2～6面)'!J27),"",'確認(2～6面)'!J27)</f>
        <v/>
      </c>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1"/>
      <c r="AI19" s="1021"/>
      <c r="AJ19" s="1021"/>
      <c r="AK19" s="1021"/>
      <c r="AL19" s="1021"/>
      <c r="AM19" s="1021"/>
      <c r="AN19" s="1021"/>
      <c r="AO19" s="1021"/>
      <c r="AP19" s="1021"/>
      <c r="AQ19" s="1021"/>
      <c r="AR19" s="1021"/>
      <c r="AS19" s="1022"/>
    </row>
    <row r="20" spans="1:45" x14ac:dyDescent="0.15">
      <c r="A20" s="925"/>
      <c r="B20" s="848"/>
      <c r="C20" s="848"/>
      <c r="D20" s="848"/>
      <c r="E20" s="848"/>
      <c r="F20" s="848"/>
      <c r="G20" s="848"/>
      <c r="H20" s="848"/>
      <c r="I20" s="848"/>
      <c r="J20" s="848"/>
      <c r="K20" s="848"/>
      <c r="L20" s="926"/>
      <c r="M20" s="1023"/>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c r="AN20" s="1021"/>
      <c r="AO20" s="1021"/>
      <c r="AP20" s="1021"/>
      <c r="AQ20" s="1021"/>
      <c r="AR20" s="1021"/>
      <c r="AS20" s="1022"/>
    </row>
    <row r="21" spans="1:45" x14ac:dyDescent="0.15">
      <c r="A21" s="927"/>
      <c r="B21" s="928"/>
      <c r="C21" s="928"/>
      <c r="D21" s="928"/>
      <c r="E21" s="928"/>
      <c r="F21" s="928"/>
      <c r="G21" s="928"/>
      <c r="H21" s="928"/>
      <c r="I21" s="928"/>
      <c r="J21" s="928"/>
      <c r="K21" s="928"/>
      <c r="L21" s="929"/>
      <c r="M21" s="190"/>
      <c r="N21" s="436" t="s">
        <v>3</v>
      </c>
      <c r="O21" s="436"/>
      <c r="P21" s="436"/>
      <c r="Q21" s="436"/>
      <c r="R21" s="436"/>
      <c r="S21" s="436"/>
      <c r="T21" s="436"/>
      <c r="U21" s="436"/>
      <c r="V21" s="436"/>
      <c r="W21" s="436"/>
      <c r="X21" s="436"/>
      <c r="Y21" s="436"/>
      <c r="Z21" s="436"/>
      <c r="AA21" s="436"/>
      <c r="AB21" s="1024" t="s">
        <v>486</v>
      </c>
      <c r="AC21" s="1024"/>
      <c r="AD21" s="1024"/>
      <c r="AE21" s="1024"/>
      <c r="AF21" s="1025" t="str">
        <f>IF(ISBLANK('確認(2～6面)'!J32),"",'確認(2～6面)'!J32)</f>
        <v/>
      </c>
      <c r="AG21" s="1025"/>
      <c r="AH21" s="1025"/>
      <c r="AI21" s="1025"/>
      <c r="AJ21" s="191" t="s">
        <v>27</v>
      </c>
      <c r="AK21" s="1025" t="str">
        <f>IF(ISBLANK('確認(2～6面)'!O32),"",'確認(2～6面)'!O32)</f>
        <v/>
      </c>
      <c r="AL21" s="1025"/>
      <c r="AM21" s="1025"/>
      <c r="AN21" s="1025"/>
      <c r="AO21" s="191" t="s">
        <v>27</v>
      </c>
      <c r="AP21" s="1025" t="str">
        <f>IF(ISBLANK('確認(2～6面)'!T32),"",'確認(2～6面)'!T32)</f>
        <v/>
      </c>
      <c r="AQ21" s="1025"/>
      <c r="AR21" s="1025"/>
      <c r="AS21" s="1026"/>
    </row>
    <row r="22" spans="1:45" x14ac:dyDescent="0.15">
      <c r="A22" s="925" t="s">
        <v>526</v>
      </c>
      <c r="B22" s="848"/>
      <c r="C22" s="848"/>
      <c r="D22" s="848"/>
      <c r="E22" s="848"/>
      <c r="F22" s="848"/>
      <c r="G22" s="848"/>
      <c r="H22" s="848"/>
      <c r="I22" s="848"/>
      <c r="J22" s="848"/>
      <c r="K22" s="848"/>
      <c r="L22" s="926"/>
      <c r="M22" s="1023" t="str">
        <f>IF(ISBLANK('確認(2～6面)'!J177),"",'確認(2～6面)'!J177)</f>
        <v/>
      </c>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c r="AN22" s="1021"/>
      <c r="AO22" s="1021"/>
      <c r="AP22" s="1021"/>
      <c r="AQ22" s="1021"/>
      <c r="AR22" s="1021"/>
      <c r="AS22" s="1022"/>
    </row>
    <row r="23" spans="1:45" x14ac:dyDescent="0.15">
      <c r="A23" s="925"/>
      <c r="B23" s="848"/>
      <c r="C23" s="848"/>
      <c r="D23" s="848"/>
      <c r="E23" s="848"/>
      <c r="F23" s="848"/>
      <c r="G23" s="848"/>
      <c r="H23" s="848"/>
      <c r="I23" s="848"/>
      <c r="J23" s="848"/>
      <c r="K23" s="848"/>
      <c r="L23" s="926"/>
      <c r="M23" s="1023" t="str">
        <f>IF(ISBLANK('確認(2～6面)'!J173),"",'確認(2～6面)'!J173)</f>
        <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c r="AN23" s="1021"/>
      <c r="AO23" s="1021"/>
      <c r="AP23" s="1021"/>
      <c r="AQ23" s="1021"/>
      <c r="AR23" s="1021"/>
      <c r="AS23" s="1022"/>
    </row>
    <row r="24" spans="1:45" x14ac:dyDescent="0.15">
      <c r="A24" s="925"/>
      <c r="B24" s="848"/>
      <c r="C24" s="848"/>
      <c r="D24" s="848"/>
      <c r="E24" s="848"/>
      <c r="F24" s="848"/>
      <c r="G24" s="848"/>
      <c r="H24" s="848"/>
      <c r="I24" s="848"/>
      <c r="J24" s="848"/>
      <c r="K24" s="848"/>
      <c r="L24" s="926"/>
      <c r="M24" s="1023"/>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1"/>
      <c r="AP24" s="1021"/>
      <c r="AQ24" s="1021"/>
      <c r="AR24" s="1021"/>
      <c r="AS24" s="1022"/>
    </row>
    <row r="25" spans="1:45" x14ac:dyDescent="0.15">
      <c r="A25" s="927"/>
      <c r="B25" s="928"/>
      <c r="C25" s="928"/>
      <c r="D25" s="928"/>
      <c r="E25" s="928"/>
      <c r="F25" s="928"/>
      <c r="G25" s="928"/>
      <c r="H25" s="928"/>
      <c r="I25" s="928"/>
      <c r="J25" s="928"/>
      <c r="K25" s="928"/>
      <c r="L25" s="929"/>
      <c r="M25" s="190"/>
      <c r="N25" s="436" t="s">
        <v>3</v>
      </c>
      <c r="O25" s="436"/>
      <c r="P25" s="436"/>
      <c r="Q25" s="436"/>
      <c r="R25" s="436"/>
      <c r="S25" s="436"/>
      <c r="T25" s="436"/>
      <c r="U25" s="436"/>
      <c r="V25" s="436"/>
      <c r="W25" s="436"/>
      <c r="X25" s="436"/>
      <c r="Y25" s="436"/>
      <c r="Z25" s="436"/>
      <c r="AA25" s="436"/>
      <c r="AB25" s="1024" t="s">
        <v>486</v>
      </c>
      <c r="AC25" s="1024"/>
      <c r="AD25" s="1024"/>
      <c r="AE25" s="1024"/>
      <c r="AF25" s="1025" t="str">
        <f>IF(ISBLANK('確認(2～6面)'!J178),"",'確認(2～6面)'!J178)</f>
        <v/>
      </c>
      <c r="AG25" s="1025"/>
      <c r="AH25" s="1025"/>
      <c r="AI25" s="1025"/>
      <c r="AJ25" s="191" t="s">
        <v>27</v>
      </c>
      <c r="AK25" s="1025" t="str">
        <f>IF(ISBLANK('確認(2～6面)'!O178),"",'確認(2～6面)'!O178)</f>
        <v/>
      </c>
      <c r="AL25" s="1025"/>
      <c r="AM25" s="1025"/>
      <c r="AN25" s="1025"/>
      <c r="AO25" s="191" t="s">
        <v>27</v>
      </c>
      <c r="AP25" s="1025" t="str">
        <f>IF(ISBLANK('確認(2～6面)'!T178),"",'確認(2～6面)'!T178)</f>
        <v/>
      </c>
      <c r="AQ25" s="1025"/>
      <c r="AR25" s="1025"/>
      <c r="AS25" s="1026"/>
    </row>
    <row r="26" spans="1:45" x14ac:dyDescent="0.15">
      <c r="A26" s="1057" t="s">
        <v>527</v>
      </c>
      <c r="B26" s="1058"/>
      <c r="C26" s="1058"/>
      <c r="D26" s="1059"/>
      <c r="E26" s="1030" t="s">
        <v>487</v>
      </c>
      <c r="F26" s="1031"/>
      <c r="G26" s="1031"/>
      <c r="H26" s="1031"/>
      <c r="I26" s="1031"/>
      <c r="J26" s="1031"/>
      <c r="K26" s="1031"/>
      <c r="L26" s="1032"/>
      <c r="M26" s="1023" t="str">
        <f>IF(ISBLANK('確認(2～6面)'!J197),"",'確認(2～6面)'!J197)</f>
        <v/>
      </c>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2"/>
    </row>
    <row r="27" spans="1:45" x14ac:dyDescent="0.15">
      <c r="A27" s="1057"/>
      <c r="B27" s="1058"/>
      <c r="C27" s="1058"/>
      <c r="D27" s="1059"/>
      <c r="E27" s="925"/>
      <c r="F27" s="848"/>
      <c r="G27" s="848"/>
      <c r="H27" s="848"/>
      <c r="I27" s="848"/>
      <c r="J27" s="848"/>
      <c r="K27" s="848"/>
      <c r="L27" s="926"/>
      <c r="M27" s="1023" t="str">
        <f>IF(ISBLANK('確認(2～6面)'!J198),"",'確認(2～6面)'!J198)</f>
        <v/>
      </c>
      <c r="N27" s="1021"/>
      <c r="O27" s="1021"/>
      <c r="P27" s="1021"/>
      <c r="Q27" s="1021"/>
      <c r="R27" s="1021"/>
      <c r="S27" s="1021"/>
      <c r="T27" s="1021"/>
      <c r="U27" s="1021"/>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2"/>
    </row>
    <row r="28" spans="1:45" x14ac:dyDescent="0.15">
      <c r="A28" s="1057"/>
      <c r="B28" s="1058"/>
      <c r="C28" s="1058"/>
      <c r="D28" s="1059"/>
      <c r="E28" s="925"/>
      <c r="F28" s="848"/>
      <c r="G28" s="848"/>
      <c r="H28" s="848"/>
      <c r="I28" s="848"/>
      <c r="J28" s="848"/>
      <c r="K28" s="848"/>
      <c r="L28" s="926"/>
      <c r="M28" s="1023" t="str">
        <f>IF(ISBLANK('確認(2～6面)'!J199),"",'確認(2～6面)'!J199)</f>
        <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1021"/>
      <c r="AO28" s="1021"/>
      <c r="AP28" s="1021"/>
      <c r="AQ28" s="1021"/>
      <c r="AR28" s="1021"/>
      <c r="AS28" s="1022"/>
    </row>
    <row r="29" spans="1:45" x14ac:dyDescent="0.15">
      <c r="A29" s="1057"/>
      <c r="B29" s="1058"/>
      <c r="C29" s="1058"/>
      <c r="D29" s="1059"/>
      <c r="E29" s="927"/>
      <c r="F29" s="928"/>
      <c r="G29" s="928"/>
      <c r="H29" s="928"/>
      <c r="I29" s="928"/>
      <c r="J29" s="928"/>
      <c r="K29" s="928"/>
      <c r="L29" s="929"/>
      <c r="M29" s="1023" t="str">
        <f>IF(ISBLANK('確認(2～6面)'!J200),"",'確認(2～6面)'!J200)</f>
        <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c r="AL29" s="1021"/>
      <c r="AM29" s="1021"/>
      <c r="AN29" s="1021"/>
      <c r="AO29" s="1021"/>
      <c r="AP29" s="1021"/>
      <c r="AQ29" s="1021"/>
      <c r="AR29" s="1021"/>
      <c r="AS29" s="1022"/>
    </row>
    <row r="30" spans="1:45" x14ac:dyDescent="0.15">
      <c r="A30" s="1057"/>
      <c r="B30" s="1058"/>
      <c r="C30" s="1058"/>
      <c r="D30" s="1059"/>
      <c r="E30" s="865" t="s">
        <v>488</v>
      </c>
      <c r="F30" s="865"/>
      <c r="G30" s="865"/>
      <c r="H30" s="865"/>
      <c r="I30" s="865"/>
      <c r="J30" s="865"/>
      <c r="K30" s="865"/>
      <c r="L30" s="894"/>
      <c r="M30" s="1027" t="str">
        <f>IF(ISBLANK('確認(2～6面)'!M227),"",'確認(2～6面)'!M227)</f>
        <v/>
      </c>
      <c r="N30" s="1063"/>
      <c r="O30" s="1063"/>
      <c r="P30" s="1063"/>
      <c r="Q30" s="1063"/>
      <c r="R30" s="1063"/>
      <c r="S30" s="1063"/>
      <c r="T30" s="1063"/>
      <c r="U30" s="1063"/>
      <c r="V30" s="1063"/>
      <c r="W30" s="1063"/>
      <c r="X30" s="1063"/>
      <c r="Y30" s="1063"/>
      <c r="Z30" s="1063"/>
      <c r="AA30" s="1063"/>
      <c r="AB30" s="1029"/>
      <c r="AC30" s="1030" t="s">
        <v>489</v>
      </c>
      <c r="AD30" s="1031"/>
      <c r="AE30" s="1031"/>
      <c r="AF30" s="1031"/>
      <c r="AG30" s="1031"/>
      <c r="AH30" s="1031"/>
      <c r="AI30" s="922" t="str">
        <f>IF('確認(2～6面)'!J211&lt;&gt;"□","防火地域　","")&amp;IF('確認(2～6面)'!T211&lt;&gt;"□","準防火地域　","")&amp;IF('確認(2～6面)'!AD211&lt;&gt;"□","指定なし","")</f>
        <v/>
      </c>
      <c r="AJ30" s="1049"/>
      <c r="AK30" s="1049"/>
      <c r="AL30" s="1049"/>
      <c r="AM30" s="1049"/>
      <c r="AN30" s="1049"/>
      <c r="AO30" s="1049"/>
      <c r="AP30" s="1049"/>
      <c r="AQ30" s="1049"/>
      <c r="AR30" s="1049"/>
      <c r="AS30" s="1050"/>
    </row>
    <row r="31" spans="1:45" x14ac:dyDescent="0.15">
      <c r="A31" s="1057"/>
      <c r="B31" s="1058"/>
      <c r="C31" s="1058"/>
      <c r="D31" s="1059"/>
      <c r="E31" s="865"/>
      <c r="F31" s="865"/>
      <c r="G31" s="865"/>
      <c r="H31" s="865"/>
      <c r="I31" s="865"/>
      <c r="J31" s="865"/>
      <c r="K31" s="865"/>
      <c r="L31" s="894"/>
      <c r="M31" s="1023" t="str">
        <f>IF(ISBLANK('確認(2～6面)'!U227),"",'確認(2～6面)'!U227)</f>
        <v/>
      </c>
      <c r="N31" s="1021"/>
      <c r="O31" s="1021"/>
      <c r="P31" s="1021"/>
      <c r="Q31" s="1021"/>
      <c r="R31" s="1021"/>
      <c r="S31" s="1021"/>
      <c r="T31" s="1021"/>
      <c r="U31" s="1021"/>
      <c r="V31" s="1021"/>
      <c r="W31" s="1021"/>
      <c r="X31" s="1021"/>
      <c r="Y31" s="1021"/>
      <c r="Z31" s="1021"/>
      <c r="AA31" s="1021"/>
      <c r="AB31" s="1022"/>
      <c r="AC31" s="925"/>
      <c r="AD31" s="848"/>
      <c r="AE31" s="848"/>
      <c r="AF31" s="848"/>
      <c r="AG31" s="848"/>
      <c r="AH31" s="848"/>
      <c r="AI31" s="1051"/>
      <c r="AJ31" s="1052"/>
      <c r="AK31" s="1052"/>
      <c r="AL31" s="1052"/>
      <c r="AM31" s="1052"/>
      <c r="AN31" s="1052"/>
      <c r="AO31" s="1052"/>
      <c r="AP31" s="1052"/>
      <c r="AQ31" s="1052"/>
      <c r="AR31" s="1052"/>
      <c r="AS31" s="1053"/>
    </row>
    <row r="32" spans="1:45" x14ac:dyDescent="0.15">
      <c r="A32" s="1057"/>
      <c r="B32" s="1058"/>
      <c r="C32" s="1058"/>
      <c r="D32" s="1059"/>
      <c r="E32" s="865"/>
      <c r="F32" s="865"/>
      <c r="G32" s="865"/>
      <c r="H32" s="865"/>
      <c r="I32" s="865"/>
      <c r="J32" s="865"/>
      <c r="K32" s="865"/>
      <c r="L32" s="894"/>
      <c r="M32" s="1023" t="str">
        <f>IF(ISBLANK('確認(2～6面)'!AC227),"",'確認(2～6面)'!AC227)</f>
        <v/>
      </c>
      <c r="N32" s="1021"/>
      <c r="O32" s="1021"/>
      <c r="P32" s="1021"/>
      <c r="Q32" s="1021"/>
      <c r="R32" s="1021"/>
      <c r="S32" s="1021"/>
      <c r="T32" s="1021"/>
      <c r="U32" s="1021"/>
      <c r="V32" s="1021"/>
      <c r="W32" s="1021"/>
      <c r="X32" s="1021"/>
      <c r="Y32" s="1021"/>
      <c r="Z32" s="1021"/>
      <c r="AA32" s="1021"/>
      <c r="AB32" s="1022"/>
      <c r="AC32" s="925"/>
      <c r="AD32" s="848"/>
      <c r="AE32" s="848"/>
      <c r="AF32" s="848"/>
      <c r="AG32" s="848"/>
      <c r="AH32" s="848"/>
      <c r="AI32" s="1051"/>
      <c r="AJ32" s="1052"/>
      <c r="AK32" s="1052"/>
      <c r="AL32" s="1052"/>
      <c r="AM32" s="1052"/>
      <c r="AN32" s="1052"/>
      <c r="AO32" s="1052"/>
      <c r="AP32" s="1052"/>
      <c r="AQ32" s="1052"/>
      <c r="AR32" s="1052"/>
      <c r="AS32" s="1053"/>
    </row>
    <row r="33" spans="1:45" x14ac:dyDescent="0.15">
      <c r="A33" s="1060"/>
      <c r="B33" s="1061"/>
      <c r="C33" s="1061"/>
      <c r="D33" s="1062"/>
      <c r="E33" s="865"/>
      <c r="F33" s="865"/>
      <c r="G33" s="865"/>
      <c r="H33" s="865"/>
      <c r="I33" s="865"/>
      <c r="J33" s="865"/>
      <c r="K33" s="865"/>
      <c r="L33" s="894"/>
      <c r="M33" s="1023" t="str">
        <f>IF(ISBLANK('確認(2～6面)'!AK227),"",'確認(2～6面)'!AK227)</f>
        <v/>
      </c>
      <c r="N33" s="1021"/>
      <c r="O33" s="1021"/>
      <c r="P33" s="1021"/>
      <c r="Q33" s="1021"/>
      <c r="R33" s="1021"/>
      <c r="S33" s="1021"/>
      <c r="T33" s="1021"/>
      <c r="U33" s="1021"/>
      <c r="V33" s="1021"/>
      <c r="W33" s="1021"/>
      <c r="X33" s="1021"/>
      <c r="Y33" s="1021"/>
      <c r="Z33" s="1021"/>
      <c r="AA33" s="1021"/>
      <c r="AB33" s="1022"/>
      <c r="AC33" s="927"/>
      <c r="AD33" s="928"/>
      <c r="AE33" s="928"/>
      <c r="AF33" s="928"/>
      <c r="AG33" s="928"/>
      <c r="AH33" s="928"/>
      <c r="AI33" s="1054"/>
      <c r="AJ33" s="1055"/>
      <c r="AK33" s="1055"/>
      <c r="AL33" s="1055"/>
      <c r="AM33" s="1055"/>
      <c r="AN33" s="1055"/>
      <c r="AO33" s="1055"/>
      <c r="AP33" s="1055"/>
      <c r="AQ33" s="1055"/>
      <c r="AR33" s="1055"/>
      <c r="AS33" s="1056"/>
    </row>
    <row r="34" spans="1:45" x14ac:dyDescent="0.15">
      <c r="A34" s="925" t="s">
        <v>490</v>
      </c>
      <c r="B34" s="848"/>
      <c r="C34" s="848"/>
      <c r="D34" s="848"/>
      <c r="E34" s="848"/>
      <c r="F34" s="848"/>
      <c r="G34" s="848"/>
      <c r="H34" s="848"/>
      <c r="I34" s="848"/>
      <c r="J34" s="848"/>
      <c r="K34" s="848"/>
      <c r="L34" s="926"/>
      <c r="M34" s="878" t="str">
        <f>IF(ISBLANK('確認(2～6面)'!N240),"",'確認(2～6面)'!N240)</f>
        <v/>
      </c>
      <c r="N34" s="1033"/>
      <c r="O34" s="1033"/>
      <c r="P34" s="1033"/>
      <c r="Q34" s="1033"/>
      <c r="R34" s="1033"/>
      <c r="S34" s="1033"/>
      <c r="T34" s="1033"/>
      <c r="U34" s="1033"/>
      <c r="V34" s="1033"/>
      <c r="W34" s="1033"/>
      <c r="X34" s="1033"/>
      <c r="Y34" s="1033"/>
      <c r="Z34" s="1033"/>
      <c r="AA34" s="1033"/>
      <c r="AB34" s="1033"/>
      <c r="AC34" s="1033"/>
      <c r="AD34" s="1033"/>
      <c r="AE34" s="1033"/>
      <c r="AF34" s="1033"/>
      <c r="AG34" s="1033"/>
      <c r="AH34" s="1033"/>
      <c r="AI34" s="1033"/>
      <c r="AJ34" s="1033"/>
      <c r="AK34" s="1033"/>
      <c r="AL34" s="1033"/>
      <c r="AM34" s="1033"/>
      <c r="AN34" s="1033"/>
      <c r="AO34" s="1033"/>
      <c r="AP34" s="1033"/>
      <c r="AQ34" s="1033"/>
      <c r="AR34" s="1033"/>
      <c r="AS34" s="1034"/>
    </row>
    <row r="35" spans="1:45" x14ac:dyDescent="0.15">
      <c r="A35" s="925"/>
      <c r="B35" s="848"/>
      <c r="C35" s="848"/>
      <c r="D35" s="848"/>
      <c r="E35" s="848"/>
      <c r="F35" s="848"/>
      <c r="G35" s="848"/>
      <c r="H35" s="848"/>
      <c r="I35" s="848"/>
      <c r="J35" s="848"/>
      <c r="K35" s="848"/>
      <c r="L35" s="926"/>
      <c r="M35" s="1035"/>
      <c r="N35" s="1036"/>
      <c r="O35" s="1036"/>
      <c r="P35" s="1036"/>
      <c r="Q35" s="1036"/>
      <c r="R35" s="1036"/>
      <c r="S35" s="1036"/>
      <c r="T35" s="1036"/>
      <c r="U35" s="1036"/>
      <c r="V35" s="1036"/>
      <c r="W35" s="1036"/>
      <c r="X35" s="1036"/>
      <c r="Y35" s="1036"/>
      <c r="Z35" s="1036"/>
      <c r="AA35" s="1036"/>
      <c r="AB35" s="1036"/>
      <c r="AC35" s="1036"/>
      <c r="AD35" s="1036"/>
      <c r="AE35" s="1036"/>
      <c r="AF35" s="1036"/>
      <c r="AG35" s="1036"/>
      <c r="AH35" s="1036"/>
      <c r="AI35" s="1036"/>
      <c r="AJ35" s="1036"/>
      <c r="AK35" s="1036"/>
      <c r="AL35" s="1036"/>
      <c r="AM35" s="1036"/>
      <c r="AN35" s="1036"/>
      <c r="AO35" s="1036"/>
      <c r="AP35" s="1036"/>
      <c r="AQ35" s="1036"/>
      <c r="AR35" s="1036"/>
      <c r="AS35" s="1037"/>
    </row>
    <row r="36" spans="1:45" x14ac:dyDescent="0.15">
      <c r="A36" s="927"/>
      <c r="B36" s="928"/>
      <c r="C36" s="928"/>
      <c r="D36" s="928"/>
      <c r="E36" s="928"/>
      <c r="F36" s="928"/>
      <c r="G36" s="928"/>
      <c r="H36" s="928"/>
      <c r="I36" s="928"/>
      <c r="J36" s="928"/>
      <c r="K36" s="928"/>
      <c r="L36" s="929"/>
      <c r="M36" s="1038"/>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40"/>
    </row>
    <row r="37" spans="1:45" x14ac:dyDescent="0.15">
      <c r="A37" s="1030" t="s">
        <v>491</v>
      </c>
      <c r="B37" s="1031"/>
      <c r="C37" s="1031"/>
      <c r="D37" s="1031"/>
      <c r="E37" s="1031"/>
      <c r="F37" s="1031"/>
      <c r="G37" s="1031"/>
      <c r="H37" s="1031"/>
      <c r="I37" s="1031"/>
      <c r="J37" s="1031"/>
      <c r="K37" s="1031"/>
      <c r="L37" s="1032"/>
      <c r="M37" s="878" t="str">
        <f>IF('確認(2～6面)'!C244&lt;&gt;"□","新築　","")&amp;IF('確認(2～6面)'!H244&lt;&gt;"□","増築　","")&amp;IF('確認(2～6面)'!M244&lt;&gt;"□","改築　","")&amp;IF('確認(2～6面)'!R244&lt;&gt;"□","移転　","")&amp;IF('確認(2～6面)'!W244&lt;&gt;"□","用途変更　","")&amp;IF('確認(2～6面)'!AC244&lt;&gt;"□","大規模の修繕　","")&amp;IF('確認(2～6面)'!AK244&lt;&gt;"□","大規模の模様替","")</f>
        <v/>
      </c>
      <c r="N37" s="1033"/>
      <c r="O37" s="1033"/>
      <c r="P37" s="1033"/>
      <c r="Q37" s="1033"/>
      <c r="R37" s="1033"/>
      <c r="S37" s="1033"/>
      <c r="T37" s="1033"/>
      <c r="U37" s="1033"/>
      <c r="V37" s="1033"/>
      <c r="W37" s="1033"/>
      <c r="X37" s="1033"/>
      <c r="Y37" s="1033"/>
      <c r="Z37" s="1033"/>
      <c r="AA37" s="1033"/>
      <c r="AB37" s="1033"/>
      <c r="AC37" s="1033"/>
      <c r="AD37" s="1033"/>
      <c r="AE37" s="1033"/>
      <c r="AF37" s="1033"/>
      <c r="AG37" s="1033"/>
      <c r="AH37" s="1033"/>
      <c r="AI37" s="1033"/>
      <c r="AJ37" s="1033"/>
      <c r="AK37" s="1033"/>
      <c r="AL37" s="1033"/>
      <c r="AM37" s="1033"/>
      <c r="AN37" s="1033"/>
      <c r="AO37" s="1033"/>
      <c r="AP37" s="1033"/>
      <c r="AQ37" s="1033"/>
      <c r="AR37" s="1033"/>
      <c r="AS37" s="1034"/>
    </row>
    <row r="38" spans="1:45" x14ac:dyDescent="0.15">
      <c r="A38" s="925"/>
      <c r="B38" s="848"/>
      <c r="C38" s="848"/>
      <c r="D38" s="848"/>
      <c r="E38" s="848"/>
      <c r="F38" s="848"/>
      <c r="G38" s="848"/>
      <c r="H38" s="848"/>
      <c r="I38" s="848"/>
      <c r="J38" s="848"/>
      <c r="K38" s="848"/>
      <c r="L38" s="926"/>
      <c r="M38" s="1035"/>
      <c r="N38" s="1036"/>
      <c r="O38" s="1036"/>
      <c r="P38" s="1036"/>
      <c r="Q38" s="1036"/>
      <c r="R38" s="1036"/>
      <c r="S38" s="1036"/>
      <c r="T38" s="1036"/>
      <c r="U38" s="1036"/>
      <c r="V38" s="1036"/>
      <c r="W38" s="1036"/>
      <c r="X38" s="1036"/>
      <c r="Y38" s="1036"/>
      <c r="Z38" s="1036"/>
      <c r="AA38" s="1036"/>
      <c r="AB38" s="1036"/>
      <c r="AC38" s="1036"/>
      <c r="AD38" s="1036"/>
      <c r="AE38" s="1036"/>
      <c r="AF38" s="1036"/>
      <c r="AG38" s="1036"/>
      <c r="AH38" s="1036"/>
      <c r="AI38" s="1036"/>
      <c r="AJ38" s="1036"/>
      <c r="AK38" s="1036"/>
      <c r="AL38" s="1036"/>
      <c r="AM38" s="1036"/>
      <c r="AN38" s="1036"/>
      <c r="AO38" s="1036"/>
      <c r="AP38" s="1036"/>
      <c r="AQ38" s="1036"/>
      <c r="AR38" s="1036"/>
      <c r="AS38" s="1037"/>
    </row>
    <row r="39" spans="1:45" x14ac:dyDescent="0.15">
      <c r="A39" s="927"/>
      <c r="B39" s="928"/>
      <c r="C39" s="928"/>
      <c r="D39" s="928"/>
      <c r="E39" s="928"/>
      <c r="F39" s="928"/>
      <c r="G39" s="928"/>
      <c r="H39" s="928"/>
      <c r="I39" s="928"/>
      <c r="J39" s="928"/>
      <c r="K39" s="928"/>
      <c r="L39" s="929"/>
      <c r="M39" s="1038"/>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40"/>
    </row>
    <row r="40" spans="1:45" x14ac:dyDescent="0.15">
      <c r="A40" s="1030" t="s">
        <v>492</v>
      </c>
      <c r="B40" s="1031"/>
      <c r="C40" s="1031"/>
      <c r="D40" s="1031"/>
      <c r="E40" s="1031"/>
      <c r="F40" s="1031"/>
      <c r="G40" s="1031"/>
      <c r="H40" s="1031"/>
      <c r="I40" s="1031"/>
      <c r="J40" s="1031"/>
      <c r="K40" s="1031"/>
      <c r="L40" s="1031"/>
      <c r="M40" s="1031"/>
      <c r="N40" s="1031"/>
      <c r="O40" s="1032"/>
      <c r="P40" s="1030" t="s">
        <v>493</v>
      </c>
      <c r="Q40" s="1041"/>
      <c r="R40" s="1041"/>
      <c r="S40" s="1041"/>
      <c r="T40" s="1041"/>
      <c r="U40" s="1041"/>
      <c r="V40" s="1041"/>
      <c r="W40" s="1041"/>
      <c r="X40" s="1041"/>
      <c r="Y40" s="1041"/>
      <c r="Z40" s="1041"/>
      <c r="AA40" s="1041"/>
      <c r="AB40" s="1041"/>
      <c r="AC40" s="1041"/>
      <c r="AD40" s="1041"/>
      <c r="AE40" s="1041"/>
      <c r="AF40" s="1041"/>
      <c r="AG40" s="1041"/>
      <c r="AH40" s="1041"/>
      <c r="AI40" s="1041"/>
      <c r="AJ40" s="1041"/>
      <c r="AK40" s="1041"/>
      <c r="AL40" s="1041"/>
      <c r="AM40" s="1041"/>
      <c r="AN40" s="1041"/>
      <c r="AO40" s="1041"/>
      <c r="AP40" s="1041"/>
      <c r="AQ40" s="1041"/>
      <c r="AR40" s="1041"/>
      <c r="AS40" s="1042"/>
    </row>
    <row r="41" spans="1:45" x14ac:dyDescent="0.15">
      <c r="A41" s="927"/>
      <c r="B41" s="928"/>
      <c r="C41" s="928"/>
      <c r="D41" s="928"/>
      <c r="E41" s="928"/>
      <c r="F41" s="928"/>
      <c r="G41" s="928"/>
      <c r="H41" s="928"/>
      <c r="I41" s="928"/>
      <c r="J41" s="928"/>
      <c r="K41" s="928"/>
      <c r="L41" s="928"/>
      <c r="M41" s="928"/>
      <c r="N41" s="928"/>
      <c r="O41" s="929"/>
      <c r="P41" s="1043"/>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5"/>
    </row>
    <row r="42" spans="1:45" ht="12" customHeight="1" x14ac:dyDescent="0.15">
      <c r="A42" s="184"/>
      <c r="B42" s="185"/>
      <c r="C42" s="185"/>
      <c r="D42" s="185"/>
      <c r="E42" s="185"/>
      <c r="F42" s="185"/>
      <c r="G42" s="185"/>
      <c r="H42" s="185"/>
      <c r="I42" s="185"/>
      <c r="J42" s="185"/>
      <c r="K42" s="185"/>
      <c r="L42" s="185"/>
      <c r="M42" s="185"/>
      <c r="N42" s="185"/>
      <c r="O42" s="186"/>
      <c r="P42" s="184"/>
      <c r="Q42" s="1046" t="s">
        <v>494</v>
      </c>
      <c r="R42" s="1046"/>
      <c r="S42" s="1046"/>
      <c r="T42" s="1046"/>
      <c r="U42" s="1046"/>
      <c r="V42" s="1046"/>
      <c r="W42" s="1046"/>
      <c r="X42" s="1046"/>
      <c r="Y42" s="1046"/>
      <c r="Z42" s="1046"/>
      <c r="AA42" s="1046"/>
      <c r="AB42" s="1046"/>
      <c r="AC42" s="1046"/>
      <c r="AD42" s="1047"/>
      <c r="AE42" s="184"/>
      <c r="AF42" s="1046" t="s">
        <v>495</v>
      </c>
      <c r="AG42" s="1046"/>
      <c r="AH42" s="1046"/>
      <c r="AI42" s="1046"/>
      <c r="AJ42" s="1046"/>
      <c r="AK42" s="1046"/>
      <c r="AL42" s="1046"/>
      <c r="AM42" s="1046"/>
      <c r="AN42" s="1046"/>
      <c r="AO42" s="1046"/>
      <c r="AP42" s="1046"/>
      <c r="AQ42" s="1046"/>
      <c r="AR42" s="1046"/>
      <c r="AS42" s="1047"/>
    </row>
    <row r="43" spans="1:45" ht="12" customHeight="1" x14ac:dyDescent="0.15">
      <c r="A43" s="187"/>
      <c r="B43" s="156"/>
      <c r="C43" s="156"/>
      <c r="D43" s="156"/>
      <c r="E43" s="156"/>
      <c r="F43" s="156"/>
      <c r="G43" s="156"/>
      <c r="H43" s="156"/>
      <c r="I43" s="156"/>
      <c r="J43" s="156"/>
      <c r="K43" s="156"/>
      <c r="L43" s="156"/>
      <c r="M43" s="156"/>
      <c r="N43" s="156"/>
      <c r="O43" s="188"/>
      <c r="P43" s="187"/>
      <c r="Q43" s="845"/>
      <c r="R43" s="845"/>
      <c r="S43" s="845"/>
      <c r="T43" s="845"/>
      <c r="U43" s="845"/>
      <c r="V43" s="845"/>
      <c r="W43" s="845"/>
      <c r="X43" s="845"/>
      <c r="Y43" s="845"/>
      <c r="Z43" s="845"/>
      <c r="AA43" s="845"/>
      <c r="AB43" s="845"/>
      <c r="AC43" s="845"/>
      <c r="AD43" s="1048"/>
      <c r="AE43" s="187"/>
      <c r="AF43" s="845"/>
      <c r="AG43" s="845"/>
      <c r="AH43" s="845"/>
      <c r="AI43" s="845"/>
      <c r="AJ43" s="845"/>
      <c r="AK43" s="845"/>
      <c r="AL43" s="845"/>
      <c r="AM43" s="845"/>
      <c r="AN43" s="845"/>
      <c r="AO43" s="845"/>
      <c r="AP43" s="845"/>
      <c r="AQ43" s="845"/>
      <c r="AR43" s="845"/>
      <c r="AS43" s="1048"/>
    </row>
    <row r="44" spans="1:45" ht="12" customHeight="1" x14ac:dyDescent="0.15">
      <c r="A44" s="187"/>
      <c r="B44" s="156"/>
      <c r="C44" s="156"/>
      <c r="D44" s="156"/>
      <c r="E44" s="156"/>
      <c r="F44" s="156"/>
      <c r="G44" s="156"/>
      <c r="H44" s="156"/>
      <c r="I44" s="156"/>
      <c r="J44" s="156"/>
      <c r="K44" s="156"/>
      <c r="L44" s="156"/>
      <c r="M44" s="156"/>
      <c r="N44" s="156"/>
      <c r="O44" s="188"/>
      <c r="P44" s="1069" t="s">
        <v>2098</v>
      </c>
      <c r="Q44" s="1070"/>
      <c r="R44" s="1070"/>
      <c r="S44" s="732"/>
      <c r="T44" s="732"/>
      <c r="U44" s="732" t="s">
        <v>4</v>
      </c>
      <c r="V44" s="732"/>
      <c r="W44" s="732"/>
      <c r="X44" s="732"/>
      <c r="Y44" s="732" t="s">
        <v>5</v>
      </c>
      <c r="Z44" s="732"/>
      <c r="AA44" s="732"/>
      <c r="AB44" s="732"/>
      <c r="AC44" s="732" t="s">
        <v>6</v>
      </c>
      <c r="AD44" s="1064"/>
      <c r="AE44" s="1069" t="s">
        <v>2098</v>
      </c>
      <c r="AF44" s="1070"/>
      <c r="AG44" s="1070"/>
      <c r="AH44" s="732"/>
      <c r="AI44" s="732"/>
      <c r="AJ44" s="732" t="s">
        <v>4</v>
      </c>
      <c r="AK44" s="732"/>
      <c r="AL44" s="732"/>
      <c r="AM44" s="732"/>
      <c r="AN44" s="732" t="s">
        <v>5</v>
      </c>
      <c r="AO44" s="732"/>
      <c r="AP44" s="732"/>
      <c r="AQ44" s="732"/>
      <c r="AR44" s="732" t="s">
        <v>6</v>
      </c>
      <c r="AS44" s="1064"/>
    </row>
    <row r="45" spans="1:45" ht="12" customHeight="1" x14ac:dyDescent="0.15">
      <c r="A45" s="187"/>
      <c r="B45" s="156"/>
      <c r="C45" s="156"/>
      <c r="D45" s="156"/>
      <c r="E45" s="156"/>
      <c r="F45" s="156"/>
      <c r="G45" s="156"/>
      <c r="H45" s="156"/>
      <c r="I45" s="156"/>
      <c r="J45" s="156"/>
      <c r="K45" s="156"/>
      <c r="L45" s="156"/>
      <c r="M45" s="156"/>
      <c r="N45" s="156"/>
      <c r="O45" s="188"/>
      <c r="P45" s="1069"/>
      <c r="Q45" s="1070"/>
      <c r="R45" s="1070"/>
      <c r="S45" s="732"/>
      <c r="T45" s="732"/>
      <c r="U45" s="732"/>
      <c r="V45" s="732"/>
      <c r="W45" s="732"/>
      <c r="X45" s="732"/>
      <c r="Y45" s="732"/>
      <c r="Z45" s="732"/>
      <c r="AA45" s="732"/>
      <c r="AB45" s="732"/>
      <c r="AC45" s="732"/>
      <c r="AD45" s="1064"/>
      <c r="AE45" s="1069"/>
      <c r="AF45" s="1070"/>
      <c r="AG45" s="1070"/>
      <c r="AH45" s="732"/>
      <c r="AI45" s="732"/>
      <c r="AJ45" s="732"/>
      <c r="AK45" s="732"/>
      <c r="AL45" s="732"/>
      <c r="AM45" s="732"/>
      <c r="AN45" s="732"/>
      <c r="AO45" s="732"/>
      <c r="AP45" s="732"/>
      <c r="AQ45" s="732"/>
      <c r="AR45" s="732"/>
      <c r="AS45" s="1064"/>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48" t="s">
        <v>147</v>
      </c>
      <c r="AG46" s="848"/>
      <c r="AH46" s="848"/>
      <c r="AI46" s="848"/>
      <c r="AJ46" s="848"/>
      <c r="AK46" s="848"/>
      <c r="AL46" s="848"/>
      <c r="AM46" s="848"/>
      <c r="AN46" s="848"/>
      <c r="AO46" s="848"/>
      <c r="AP46" s="848"/>
      <c r="AQ46" s="848"/>
      <c r="AR46" s="1065" t="s">
        <v>20</v>
      </c>
      <c r="AS46" s="1066"/>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28"/>
      <c r="AG47" s="928"/>
      <c r="AH47" s="928"/>
      <c r="AI47" s="928"/>
      <c r="AJ47" s="928"/>
      <c r="AK47" s="928"/>
      <c r="AL47" s="928"/>
      <c r="AM47" s="928"/>
      <c r="AN47" s="928"/>
      <c r="AO47" s="928"/>
      <c r="AP47" s="928"/>
      <c r="AQ47" s="928"/>
      <c r="AR47" s="1067"/>
      <c r="AS47" s="1068"/>
    </row>
    <row r="48" spans="1:45" ht="12" customHeight="1" x14ac:dyDescent="0.15">
      <c r="A48" s="187"/>
      <c r="B48" s="156"/>
      <c r="C48" s="156"/>
      <c r="D48" s="156"/>
      <c r="E48" s="156"/>
      <c r="F48" s="156"/>
      <c r="G48" s="156"/>
      <c r="H48" s="156"/>
      <c r="I48" s="156"/>
      <c r="J48" s="156"/>
      <c r="K48" s="156"/>
      <c r="L48" s="156"/>
      <c r="M48" s="156"/>
      <c r="N48" s="156"/>
      <c r="O48" s="188"/>
      <c r="P48" s="184"/>
      <c r="Q48" s="1046" t="s">
        <v>496</v>
      </c>
      <c r="R48" s="1046"/>
      <c r="S48" s="1046"/>
      <c r="T48" s="1046"/>
      <c r="U48" s="1046"/>
      <c r="V48" s="1046"/>
      <c r="W48" s="1046"/>
      <c r="X48" s="1046"/>
      <c r="Y48" s="1046"/>
      <c r="Z48" s="1046"/>
      <c r="AA48" s="1046"/>
      <c r="AB48" s="1046"/>
      <c r="AC48" s="1046"/>
      <c r="AD48" s="1047"/>
      <c r="AE48" s="184"/>
      <c r="AF48" s="1046" t="s">
        <v>497</v>
      </c>
      <c r="AG48" s="1046"/>
      <c r="AH48" s="1046"/>
      <c r="AI48" s="1046"/>
      <c r="AJ48" s="1046"/>
      <c r="AK48" s="1046"/>
      <c r="AL48" s="1046"/>
      <c r="AM48" s="1046"/>
      <c r="AN48" s="1046"/>
      <c r="AO48" s="1046"/>
      <c r="AP48" s="1046"/>
      <c r="AQ48" s="1046"/>
      <c r="AR48" s="1046"/>
      <c r="AS48" s="1047"/>
    </row>
    <row r="49" spans="1:45" ht="12" customHeight="1" x14ac:dyDescent="0.15">
      <c r="A49" s="187"/>
      <c r="B49" s="156"/>
      <c r="C49" s="156"/>
      <c r="D49" s="156"/>
      <c r="E49" s="156"/>
      <c r="F49" s="156"/>
      <c r="G49" s="156"/>
      <c r="H49" s="156"/>
      <c r="I49" s="156"/>
      <c r="J49" s="156"/>
      <c r="K49" s="156"/>
      <c r="L49" s="156"/>
      <c r="M49" s="156"/>
      <c r="N49" s="156"/>
      <c r="O49" s="188"/>
      <c r="P49" s="187"/>
      <c r="Q49" s="845"/>
      <c r="R49" s="845"/>
      <c r="S49" s="845"/>
      <c r="T49" s="845"/>
      <c r="U49" s="845"/>
      <c r="V49" s="845"/>
      <c r="W49" s="845"/>
      <c r="X49" s="845"/>
      <c r="Y49" s="845"/>
      <c r="Z49" s="845"/>
      <c r="AA49" s="845"/>
      <c r="AB49" s="845"/>
      <c r="AC49" s="845"/>
      <c r="AD49" s="1048"/>
      <c r="AE49" s="187"/>
      <c r="AF49" s="845"/>
      <c r="AG49" s="845"/>
      <c r="AH49" s="845"/>
      <c r="AI49" s="845"/>
      <c r="AJ49" s="845"/>
      <c r="AK49" s="845"/>
      <c r="AL49" s="845"/>
      <c r="AM49" s="845"/>
      <c r="AN49" s="845"/>
      <c r="AO49" s="845"/>
      <c r="AP49" s="845"/>
      <c r="AQ49" s="845"/>
      <c r="AR49" s="845"/>
      <c r="AS49" s="1048"/>
    </row>
    <row r="50" spans="1:45" ht="12" customHeight="1" x14ac:dyDescent="0.15">
      <c r="A50" s="187"/>
      <c r="B50" s="156"/>
      <c r="C50" s="156"/>
      <c r="D50" s="156"/>
      <c r="E50" s="156"/>
      <c r="F50" s="156"/>
      <c r="G50" s="156"/>
      <c r="H50" s="156"/>
      <c r="I50" s="156"/>
      <c r="J50" s="156"/>
      <c r="K50" s="156"/>
      <c r="L50" s="156"/>
      <c r="M50" s="156"/>
      <c r="N50" s="156"/>
      <c r="O50" s="188"/>
      <c r="P50" s="1069" t="s">
        <v>2098</v>
      </c>
      <c r="Q50" s="1070"/>
      <c r="R50" s="1070"/>
      <c r="S50" s="732"/>
      <c r="T50" s="732"/>
      <c r="U50" s="732" t="s">
        <v>4</v>
      </c>
      <c r="V50" s="732"/>
      <c r="W50" s="732"/>
      <c r="X50" s="732"/>
      <c r="Y50" s="732" t="s">
        <v>5</v>
      </c>
      <c r="Z50" s="732"/>
      <c r="AA50" s="732"/>
      <c r="AB50" s="732"/>
      <c r="AC50" s="732" t="s">
        <v>6</v>
      </c>
      <c r="AD50" s="1064"/>
      <c r="AE50" s="1069" t="s">
        <v>2098</v>
      </c>
      <c r="AF50" s="1070"/>
      <c r="AG50" s="1070"/>
      <c r="AH50" s="732"/>
      <c r="AI50" s="732"/>
      <c r="AJ50" s="732" t="s">
        <v>4</v>
      </c>
      <c r="AK50" s="732"/>
      <c r="AL50" s="732"/>
      <c r="AM50" s="732"/>
      <c r="AN50" s="732" t="s">
        <v>5</v>
      </c>
      <c r="AO50" s="732"/>
      <c r="AP50" s="732"/>
      <c r="AQ50" s="732"/>
      <c r="AR50" s="732" t="s">
        <v>6</v>
      </c>
      <c r="AS50" s="1064"/>
    </row>
    <row r="51" spans="1:45" ht="12" customHeight="1" x14ac:dyDescent="0.15">
      <c r="A51" s="187"/>
      <c r="B51" s="156"/>
      <c r="C51" s="156"/>
      <c r="D51" s="156"/>
      <c r="E51" s="156"/>
      <c r="F51" s="156"/>
      <c r="G51" s="156"/>
      <c r="H51" s="156"/>
      <c r="I51" s="156"/>
      <c r="J51" s="156"/>
      <c r="K51" s="156"/>
      <c r="L51" s="156"/>
      <c r="M51" s="156"/>
      <c r="N51" s="156"/>
      <c r="O51" s="188"/>
      <c r="P51" s="1069"/>
      <c r="Q51" s="1070"/>
      <c r="R51" s="1070"/>
      <c r="S51" s="732"/>
      <c r="T51" s="732"/>
      <c r="U51" s="732"/>
      <c r="V51" s="732"/>
      <c r="W51" s="732"/>
      <c r="X51" s="732"/>
      <c r="Y51" s="732"/>
      <c r="Z51" s="732"/>
      <c r="AA51" s="732"/>
      <c r="AB51" s="732"/>
      <c r="AC51" s="732"/>
      <c r="AD51" s="1064"/>
      <c r="AE51" s="1069"/>
      <c r="AF51" s="1070"/>
      <c r="AG51" s="1070"/>
      <c r="AH51" s="732"/>
      <c r="AI51" s="732"/>
      <c r="AJ51" s="732"/>
      <c r="AK51" s="732"/>
      <c r="AL51" s="732"/>
      <c r="AM51" s="732"/>
      <c r="AN51" s="732"/>
      <c r="AO51" s="732"/>
      <c r="AP51" s="732"/>
      <c r="AQ51" s="732"/>
      <c r="AR51" s="732"/>
      <c r="AS51" s="1064"/>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48" t="s">
        <v>147</v>
      </c>
      <c r="AG52" s="848"/>
      <c r="AH52" s="848"/>
      <c r="AI52" s="848"/>
      <c r="AJ52" s="848"/>
      <c r="AK52" s="848"/>
      <c r="AL52" s="848"/>
      <c r="AM52" s="848"/>
      <c r="AN52" s="848"/>
      <c r="AO52" s="848"/>
      <c r="AP52" s="848"/>
      <c r="AQ52" s="848"/>
      <c r="AR52" s="1065" t="s">
        <v>20</v>
      </c>
      <c r="AS52" s="1066"/>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28"/>
      <c r="AG53" s="928"/>
      <c r="AH53" s="928"/>
      <c r="AI53" s="928"/>
      <c r="AJ53" s="928"/>
      <c r="AK53" s="928"/>
      <c r="AL53" s="928"/>
      <c r="AM53" s="928"/>
      <c r="AN53" s="928"/>
      <c r="AO53" s="928"/>
      <c r="AP53" s="928"/>
      <c r="AQ53" s="928"/>
      <c r="AR53" s="1067"/>
      <c r="AS53" s="1068"/>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71" t="s">
        <v>499</v>
      </c>
      <c r="B62" s="1072"/>
      <c r="C62" s="1030" t="s">
        <v>500</v>
      </c>
      <c r="D62" s="1074"/>
      <c r="E62" s="1074"/>
      <c r="F62" s="1074"/>
      <c r="G62" s="1074"/>
      <c r="H62" s="1074"/>
      <c r="I62" s="1074"/>
      <c r="J62" s="1074"/>
      <c r="K62" s="1074"/>
      <c r="L62" s="1074"/>
      <c r="M62" s="1074"/>
      <c r="N62" s="1074"/>
      <c r="O62" s="1074"/>
      <c r="P62" s="1074"/>
      <c r="Q62" s="1072"/>
      <c r="R62" s="1030" t="s">
        <v>501</v>
      </c>
      <c r="S62" s="1031"/>
      <c r="T62" s="1031"/>
      <c r="U62" s="1031"/>
      <c r="V62" s="1031"/>
      <c r="W62" s="1031"/>
      <c r="X62" s="1031"/>
      <c r="Y62" s="1031"/>
      <c r="Z62" s="1031"/>
      <c r="AA62" s="1031"/>
      <c r="AB62" s="1031"/>
      <c r="AC62" s="1031"/>
      <c r="AD62" s="1031"/>
      <c r="AE62" s="1031"/>
      <c r="AF62" s="1031"/>
      <c r="AG62" s="1031"/>
      <c r="AH62" s="1031"/>
      <c r="AI62" s="1031"/>
      <c r="AJ62" s="1031"/>
      <c r="AK62" s="1031"/>
      <c r="AL62" s="1031"/>
      <c r="AM62" s="1031"/>
      <c r="AN62" s="1031"/>
      <c r="AO62" s="1031"/>
      <c r="AP62" s="1031"/>
      <c r="AQ62" s="1031"/>
      <c r="AR62" s="1031"/>
      <c r="AS62" s="1032"/>
    </row>
    <row r="63" spans="1:45" x14ac:dyDescent="0.15">
      <c r="A63" s="1073"/>
      <c r="B63" s="1066"/>
      <c r="C63" s="1075"/>
      <c r="D63" s="1067"/>
      <c r="E63" s="1067"/>
      <c r="F63" s="1067"/>
      <c r="G63" s="1067"/>
      <c r="H63" s="1067"/>
      <c r="I63" s="1067"/>
      <c r="J63" s="1067"/>
      <c r="K63" s="1067"/>
      <c r="L63" s="1067"/>
      <c r="M63" s="1067"/>
      <c r="N63" s="1067"/>
      <c r="O63" s="1067"/>
      <c r="P63" s="1067"/>
      <c r="Q63" s="1068"/>
      <c r="R63" s="927"/>
      <c r="S63" s="928"/>
      <c r="T63" s="928"/>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9"/>
    </row>
    <row r="64" spans="1:45" x14ac:dyDescent="0.15">
      <c r="A64" s="1073"/>
      <c r="B64" s="1066"/>
      <c r="C64" s="1076"/>
      <c r="D64" s="1077"/>
      <c r="E64" s="1077"/>
      <c r="F64" s="1077"/>
      <c r="G64" s="1077"/>
      <c r="H64" s="1077"/>
      <c r="I64" s="1077"/>
      <c r="J64" s="1077"/>
      <c r="K64" s="1077"/>
      <c r="L64" s="1077"/>
      <c r="M64" s="1077"/>
      <c r="N64" s="1077"/>
      <c r="O64" s="1077"/>
      <c r="P64" s="1077"/>
      <c r="Q64" s="1078"/>
      <c r="R64" s="1076"/>
      <c r="S64" s="1077"/>
      <c r="T64" s="1077"/>
      <c r="U64" s="1077"/>
      <c r="V64" s="1077"/>
      <c r="W64" s="1077"/>
      <c r="X64" s="1077"/>
      <c r="Y64" s="1077"/>
      <c r="Z64" s="1077"/>
      <c r="AA64" s="1077"/>
      <c r="AB64" s="1077"/>
      <c r="AC64" s="1077"/>
      <c r="AD64" s="1077"/>
      <c r="AE64" s="1077"/>
      <c r="AF64" s="1077"/>
      <c r="AG64" s="1077"/>
      <c r="AH64" s="1077"/>
      <c r="AI64" s="1077"/>
      <c r="AJ64" s="1077"/>
      <c r="AK64" s="1077"/>
      <c r="AL64" s="1077"/>
      <c r="AM64" s="1077"/>
      <c r="AN64" s="1077"/>
      <c r="AO64" s="1077"/>
      <c r="AP64" s="1077"/>
      <c r="AQ64" s="1077"/>
      <c r="AR64" s="1077"/>
      <c r="AS64" s="1078"/>
    </row>
    <row r="65" spans="1:45" x14ac:dyDescent="0.15">
      <c r="A65" s="1073"/>
      <c r="B65" s="1066"/>
      <c r="C65" s="1079"/>
      <c r="D65" s="1080"/>
      <c r="E65" s="1080"/>
      <c r="F65" s="1080"/>
      <c r="G65" s="1080"/>
      <c r="H65" s="1080"/>
      <c r="I65" s="1080"/>
      <c r="J65" s="1080"/>
      <c r="K65" s="1080"/>
      <c r="L65" s="1080"/>
      <c r="M65" s="1080"/>
      <c r="N65" s="1080"/>
      <c r="O65" s="1080"/>
      <c r="P65" s="1080"/>
      <c r="Q65" s="1081"/>
      <c r="R65" s="1079"/>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1"/>
    </row>
    <row r="66" spans="1:45" x14ac:dyDescent="0.15">
      <c r="A66" s="1073"/>
      <c r="B66" s="1066"/>
      <c r="C66" s="1076"/>
      <c r="D66" s="1077"/>
      <c r="E66" s="1077"/>
      <c r="F66" s="1077"/>
      <c r="G66" s="1077"/>
      <c r="H66" s="1077"/>
      <c r="I66" s="1077"/>
      <c r="J66" s="1077"/>
      <c r="K66" s="1077"/>
      <c r="L66" s="1077"/>
      <c r="M66" s="1077"/>
      <c r="N66" s="1077"/>
      <c r="O66" s="1077"/>
      <c r="P66" s="1077"/>
      <c r="Q66" s="1078"/>
      <c r="R66" s="1076"/>
      <c r="S66" s="1077"/>
      <c r="T66" s="1077"/>
      <c r="U66" s="1077"/>
      <c r="V66" s="1077"/>
      <c r="W66" s="1077"/>
      <c r="X66" s="1077"/>
      <c r="Y66" s="1077"/>
      <c r="Z66" s="1077"/>
      <c r="AA66" s="1077"/>
      <c r="AB66" s="1077"/>
      <c r="AC66" s="1077"/>
      <c r="AD66" s="1077"/>
      <c r="AE66" s="1077"/>
      <c r="AF66" s="1077"/>
      <c r="AG66" s="1077"/>
      <c r="AH66" s="1077"/>
      <c r="AI66" s="1077"/>
      <c r="AJ66" s="1077"/>
      <c r="AK66" s="1077"/>
      <c r="AL66" s="1077"/>
      <c r="AM66" s="1077"/>
      <c r="AN66" s="1077"/>
      <c r="AO66" s="1077"/>
      <c r="AP66" s="1077"/>
      <c r="AQ66" s="1077"/>
      <c r="AR66" s="1077"/>
      <c r="AS66" s="1078"/>
    </row>
    <row r="67" spans="1:45" x14ac:dyDescent="0.15">
      <c r="A67" s="1073"/>
      <c r="B67" s="1066"/>
      <c r="C67" s="1079"/>
      <c r="D67" s="1080"/>
      <c r="E67" s="1080"/>
      <c r="F67" s="1080"/>
      <c r="G67" s="1080"/>
      <c r="H67" s="1080"/>
      <c r="I67" s="1080"/>
      <c r="J67" s="1080"/>
      <c r="K67" s="1080"/>
      <c r="L67" s="1080"/>
      <c r="M67" s="1080"/>
      <c r="N67" s="1080"/>
      <c r="O67" s="1080"/>
      <c r="P67" s="1080"/>
      <c r="Q67" s="1081"/>
      <c r="R67" s="1079"/>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1"/>
    </row>
    <row r="68" spans="1:45" x14ac:dyDescent="0.15">
      <c r="A68" s="1073"/>
      <c r="B68" s="1066"/>
      <c r="C68" s="1076"/>
      <c r="D68" s="1077"/>
      <c r="E68" s="1077"/>
      <c r="F68" s="1077"/>
      <c r="G68" s="1077"/>
      <c r="H68" s="1077"/>
      <c r="I68" s="1077"/>
      <c r="J68" s="1077"/>
      <c r="K68" s="1077"/>
      <c r="L68" s="1077"/>
      <c r="M68" s="1077"/>
      <c r="N68" s="1077"/>
      <c r="O68" s="1077"/>
      <c r="P68" s="1077"/>
      <c r="Q68" s="1078"/>
      <c r="R68" s="1076"/>
      <c r="S68" s="1077"/>
      <c r="T68" s="1077"/>
      <c r="U68" s="1077"/>
      <c r="V68" s="1077"/>
      <c r="W68" s="1077"/>
      <c r="X68" s="1077"/>
      <c r="Y68" s="1077"/>
      <c r="Z68" s="1077"/>
      <c r="AA68" s="1077"/>
      <c r="AB68" s="1077"/>
      <c r="AC68" s="1077"/>
      <c r="AD68" s="1077"/>
      <c r="AE68" s="1077"/>
      <c r="AF68" s="1077"/>
      <c r="AG68" s="1077"/>
      <c r="AH68" s="1077"/>
      <c r="AI68" s="1077"/>
      <c r="AJ68" s="1077"/>
      <c r="AK68" s="1077"/>
      <c r="AL68" s="1077"/>
      <c r="AM68" s="1077"/>
      <c r="AN68" s="1077"/>
      <c r="AO68" s="1077"/>
      <c r="AP68" s="1077"/>
      <c r="AQ68" s="1077"/>
      <c r="AR68" s="1077"/>
      <c r="AS68" s="1078"/>
    </row>
    <row r="69" spans="1:45" x14ac:dyDescent="0.15">
      <c r="A69" s="1073"/>
      <c r="B69" s="1066"/>
      <c r="C69" s="1079"/>
      <c r="D69" s="1080"/>
      <c r="E69" s="1080"/>
      <c r="F69" s="1080"/>
      <c r="G69" s="1080"/>
      <c r="H69" s="1080"/>
      <c r="I69" s="1080"/>
      <c r="J69" s="1080"/>
      <c r="K69" s="1080"/>
      <c r="L69" s="1080"/>
      <c r="M69" s="1080"/>
      <c r="N69" s="1080"/>
      <c r="O69" s="1080"/>
      <c r="P69" s="1080"/>
      <c r="Q69" s="1081"/>
      <c r="R69" s="1079"/>
      <c r="S69" s="1080"/>
      <c r="T69" s="1080"/>
      <c r="U69" s="1080"/>
      <c r="V69" s="1080"/>
      <c r="W69" s="1080"/>
      <c r="X69" s="1080"/>
      <c r="Y69" s="1080"/>
      <c r="Z69" s="1080"/>
      <c r="AA69" s="1080"/>
      <c r="AB69" s="1080"/>
      <c r="AC69" s="1080"/>
      <c r="AD69" s="1080"/>
      <c r="AE69" s="1080"/>
      <c r="AF69" s="1080"/>
      <c r="AG69" s="1080"/>
      <c r="AH69" s="1080"/>
      <c r="AI69" s="1080"/>
      <c r="AJ69" s="1080"/>
      <c r="AK69" s="1080"/>
      <c r="AL69" s="1080"/>
      <c r="AM69" s="1080"/>
      <c r="AN69" s="1080"/>
      <c r="AO69" s="1080"/>
      <c r="AP69" s="1080"/>
      <c r="AQ69" s="1080"/>
      <c r="AR69" s="1080"/>
      <c r="AS69" s="1081"/>
    </row>
    <row r="70" spans="1:45" x14ac:dyDescent="0.15">
      <c r="A70" s="1073"/>
      <c r="B70" s="1066"/>
      <c r="C70" s="1076"/>
      <c r="D70" s="1077"/>
      <c r="E70" s="1077"/>
      <c r="F70" s="1077"/>
      <c r="G70" s="1077"/>
      <c r="H70" s="1077"/>
      <c r="I70" s="1077"/>
      <c r="J70" s="1077"/>
      <c r="K70" s="1077"/>
      <c r="L70" s="1077"/>
      <c r="M70" s="1077"/>
      <c r="N70" s="1077"/>
      <c r="O70" s="1077"/>
      <c r="P70" s="1077"/>
      <c r="Q70" s="1078"/>
      <c r="R70" s="1076"/>
      <c r="S70" s="1077"/>
      <c r="T70" s="1077"/>
      <c r="U70" s="1077"/>
      <c r="V70" s="1077"/>
      <c r="W70" s="1077"/>
      <c r="X70" s="1077"/>
      <c r="Y70" s="1077"/>
      <c r="Z70" s="1077"/>
      <c r="AA70" s="1077"/>
      <c r="AB70" s="1077"/>
      <c r="AC70" s="1077"/>
      <c r="AD70" s="1077"/>
      <c r="AE70" s="1077"/>
      <c r="AF70" s="1077"/>
      <c r="AG70" s="1077"/>
      <c r="AH70" s="1077"/>
      <c r="AI70" s="1077"/>
      <c r="AJ70" s="1077"/>
      <c r="AK70" s="1077"/>
      <c r="AL70" s="1077"/>
      <c r="AM70" s="1077"/>
      <c r="AN70" s="1077"/>
      <c r="AO70" s="1077"/>
      <c r="AP70" s="1077"/>
      <c r="AQ70" s="1077"/>
      <c r="AR70" s="1077"/>
      <c r="AS70" s="1078"/>
    </row>
    <row r="71" spans="1:45" x14ac:dyDescent="0.15">
      <c r="A71" s="1073"/>
      <c r="B71" s="1066"/>
      <c r="C71" s="1079"/>
      <c r="D71" s="1080"/>
      <c r="E71" s="1080"/>
      <c r="F71" s="1080"/>
      <c r="G71" s="1080"/>
      <c r="H71" s="1080"/>
      <c r="I71" s="1080"/>
      <c r="J71" s="1080"/>
      <c r="K71" s="1080"/>
      <c r="L71" s="1080"/>
      <c r="M71" s="1080"/>
      <c r="N71" s="1080"/>
      <c r="O71" s="1080"/>
      <c r="P71" s="1080"/>
      <c r="Q71" s="1081"/>
      <c r="R71" s="1079"/>
      <c r="S71" s="1080"/>
      <c r="T71" s="1080"/>
      <c r="U71" s="1080"/>
      <c r="V71" s="1080"/>
      <c r="W71" s="1080"/>
      <c r="X71" s="1080"/>
      <c r="Y71" s="1080"/>
      <c r="Z71" s="1080"/>
      <c r="AA71" s="1080"/>
      <c r="AB71" s="1080"/>
      <c r="AC71" s="1080"/>
      <c r="AD71" s="1080"/>
      <c r="AE71" s="1080"/>
      <c r="AF71" s="1080"/>
      <c r="AG71" s="1080"/>
      <c r="AH71" s="1080"/>
      <c r="AI71" s="1080"/>
      <c r="AJ71" s="1080"/>
      <c r="AK71" s="1080"/>
      <c r="AL71" s="1080"/>
      <c r="AM71" s="1080"/>
      <c r="AN71" s="1080"/>
      <c r="AO71" s="1080"/>
      <c r="AP71" s="1080"/>
      <c r="AQ71" s="1080"/>
      <c r="AR71" s="1080"/>
      <c r="AS71" s="1081"/>
    </row>
    <row r="72" spans="1:45" x14ac:dyDescent="0.15">
      <c r="A72" s="1073"/>
      <c r="B72" s="1066"/>
      <c r="C72" s="1076"/>
      <c r="D72" s="1077"/>
      <c r="E72" s="1077"/>
      <c r="F72" s="1077"/>
      <c r="G72" s="1077"/>
      <c r="H72" s="1077"/>
      <c r="I72" s="1077"/>
      <c r="J72" s="1077"/>
      <c r="K72" s="1077"/>
      <c r="L72" s="1077"/>
      <c r="M72" s="1077"/>
      <c r="N72" s="1077"/>
      <c r="O72" s="1077"/>
      <c r="P72" s="1077"/>
      <c r="Q72" s="1078"/>
      <c r="R72" s="1076"/>
      <c r="S72" s="1077"/>
      <c r="T72" s="1077"/>
      <c r="U72" s="1077"/>
      <c r="V72" s="1077"/>
      <c r="W72" s="1077"/>
      <c r="X72" s="1077"/>
      <c r="Y72" s="1077"/>
      <c r="Z72" s="1077"/>
      <c r="AA72" s="1077"/>
      <c r="AB72" s="1077"/>
      <c r="AC72" s="1077"/>
      <c r="AD72" s="1077"/>
      <c r="AE72" s="1077"/>
      <c r="AF72" s="1077"/>
      <c r="AG72" s="1077"/>
      <c r="AH72" s="1077"/>
      <c r="AI72" s="1077"/>
      <c r="AJ72" s="1077"/>
      <c r="AK72" s="1077"/>
      <c r="AL72" s="1077"/>
      <c r="AM72" s="1077"/>
      <c r="AN72" s="1077"/>
      <c r="AO72" s="1077"/>
      <c r="AP72" s="1077"/>
      <c r="AQ72" s="1077"/>
      <c r="AR72" s="1077"/>
      <c r="AS72" s="1078"/>
    </row>
    <row r="73" spans="1:45" x14ac:dyDescent="0.15">
      <c r="A73" s="1073"/>
      <c r="B73" s="1066"/>
      <c r="C73" s="1079"/>
      <c r="D73" s="1080"/>
      <c r="E73" s="1080"/>
      <c r="F73" s="1080"/>
      <c r="G73" s="1080"/>
      <c r="H73" s="1080"/>
      <c r="I73" s="1080"/>
      <c r="J73" s="1080"/>
      <c r="K73" s="1080"/>
      <c r="L73" s="1080"/>
      <c r="M73" s="1080"/>
      <c r="N73" s="1080"/>
      <c r="O73" s="1080"/>
      <c r="P73" s="1080"/>
      <c r="Q73" s="1081"/>
      <c r="R73" s="1079"/>
      <c r="S73" s="1080"/>
      <c r="T73" s="1080"/>
      <c r="U73" s="1080"/>
      <c r="V73" s="1080"/>
      <c r="W73" s="1080"/>
      <c r="X73" s="1080"/>
      <c r="Y73" s="1080"/>
      <c r="Z73" s="1080"/>
      <c r="AA73" s="1080"/>
      <c r="AB73" s="1080"/>
      <c r="AC73" s="1080"/>
      <c r="AD73" s="1080"/>
      <c r="AE73" s="1080"/>
      <c r="AF73" s="1080"/>
      <c r="AG73" s="1080"/>
      <c r="AH73" s="1080"/>
      <c r="AI73" s="1080"/>
      <c r="AJ73" s="1080"/>
      <c r="AK73" s="1080"/>
      <c r="AL73" s="1080"/>
      <c r="AM73" s="1080"/>
      <c r="AN73" s="1080"/>
      <c r="AO73" s="1080"/>
      <c r="AP73" s="1080"/>
      <c r="AQ73" s="1080"/>
      <c r="AR73" s="1080"/>
      <c r="AS73" s="1081"/>
    </row>
    <row r="74" spans="1:45" x14ac:dyDescent="0.15">
      <c r="A74" s="1073"/>
      <c r="B74" s="1066"/>
      <c r="C74" s="1076"/>
      <c r="D74" s="1077"/>
      <c r="E74" s="1077"/>
      <c r="F74" s="1077"/>
      <c r="G74" s="1077"/>
      <c r="H74" s="1077"/>
      <c r="I74" s="1077"/>
      <c r="J74" s="1077"/>
      <c r="K74" s="1077"/>
      <c r="L74" s="1077"/>
      <c r="M74" s="1077"/>
      <c r="N74" s="1077"/>
      <c r="O74" s="1077"/>
      <c r="P74" s="1077"/>
      <c r="Q74" s="1078"/>
      <c r="R74" s="1076"/>
      <c r="S74" s="1077"/>
      <c r="T74" s="1077"/>
      <c r="U74" s="1077"/>
      <c r="V74" s="1077"/>
      <c r="W74" s="1077"/>
      <c r="X74" s="1077"/>
      <c r="Y74" s="1077"/>
      <c r="Z74" s="1077"/>
      <c r="AA74" s="1077"/>
      <c r="AB74" s="1077"/>
      <c r="AC74" s="1077"/>
      <c r="AD74" s="1077"/>
      <c r="AE74" s="1077"/>
      <c r="AF74" s="1077"/>
      <c r="AG74" s="1077"/>
      <c r="AH74" s="1077"/>
      <c r="AI74" s="1077"/>
      <c r="AJ74" s="1077"/>
      <c r="AK74" s="1077"/>
      <c r="AL74" s="1077"/>
      <c r="AM74" s="1077"/>
      <c r="AN74" s="1077"/>
      <c r="AO74" s="1077"/>
      <c r="AP74" s="1077"/>
      <c r="AQ74" s="1077"/>
      <c r="AR74" s="1077"/>
      <c r="AS74" s="1078"/>
    </row>
    <row r="75" spans="1:45" x14ac:dyDescent="0.15">
      <c r="A75" s="1073"/>
      <c r="B75" s="1066"/>
      <c r="C75" s="1079"/>
      <c r="D75" s="1080"/>
      <c r="E75" s="1080"/>
      <c r="F75" s="1080"/>
      <c r="G75" s="1080"/>
      <c r="H75" s="1080"/>
      <c r="I75" s="1080"/>
      <c r="J75" s="1080"/>
      <c r="K75" s="1080"/>
      <c r="L75" s="1080"/>
      <c r="M75" s="1080"/>
      <c r="N75" s="1080"/>
      <c r="O75" s="1080"/>
      <c r="P75" s="1080"/>
      <c r="Q75" s="1081"/>
      <c r="R75" s="1079"/>
      <c r="S75" s="1080"/>
      <c r="T75" s="1080"/>
      <c r="U75" s="1080"/>
      <c r="V75" s="1080"/>
      <c r="W75" s="1080"/>
      <c r="X75" s="1080"/>
      <c r="Y75" s="1080"/>
      <c r="Z75" s="1080"/>
      <c r="AA75" s="1080"/>
      <c r="AB75" s="1080"/>
      <c r="AC75" s="1080"/>
      <c r="AD75" s="1080"/>
      <c r="AE75" s="1080"/>
      <c r="AF75" s="1080"/>
      <c r="AG75" s="1080"/>
      <c r="AH75" s="1080"/>
      <c r="AI75" s="1080"/>
      <c r="AJ75" s="1080"/>
      <c r="AK75" s="1080"/>
      <c r="AL75" s="1080"/>
      <c r="AM75" s="1080"/>
      <c r="AN75" s="1080"/>
      <c r="AO75" s="1080"/>
      <c r="AP75" s="1080"/>
      <c r="AQ75" s="1080"/>
      <c r="AR75" s="1080"/>
      <c r="AS75" s="1081"/>
    </row>
    <row r="76" spans="1:45" x14ac:dyDescent="0.15">
      <c r="A76" s="1073"/>
      <c r="B76" s="1066"/>
      <c r="C76" s="1076"/>
      <c r="D76" s="1077"/>
      <c r="E76" s="1077"/>
      <c r="F76" s="1077"/>
      <c r="G76" s="1077"/>
      <c r="H76" s="1077"/>
      <c r="I76" s="1077"/>
      <c r="J76" s="1077"/>
      <c r="K76" s="1077"/>
      <c r="L76" s="1077"/>
      <c r="M76" s="1077"/>
      <c r="N76" s="1077"/>
      <c r="O76" s="1077"/>
      <c r="P76" s="1077"/>
      <c r="Q76" s="1078"/>
      <c r="R76" s="1076"/>
      <c r="S76" s="1077"/>
      <c r="T76" s="1077"/>
      <c r="U76" s="1077"/>
      <c r="V76" s="1077"/>
      <c r="W76" s="1077"/>
      <c r="X76" s="1077"/>
      <c r="Y76" s="1077"/>
      <c r="Z76" s="1077"/>
      <c r="AA76" s="1077"/>
      <c r="AB76" s="1077"/>
      <c r="AC76" s="1077"/>
      <c r="AD76" s="1077"/>
      <c r="AE76" s="1077"/>
      <c r="AF76" s="1077"/>
      <c r="AG76" s="1077"/>
      <c r="AH76" s="1077"/>
      <c r="AI76" s="1077"/>
      <c r="AJ76" s="1077"/>
      <c r="AK76" s="1077"/>
      <c r="AL76" s="1077"/>
      <c r="AM76" s="1077"/>
      <c r="AN76" s="1077"/>
      <c r="AO76" s="1077"/>
      <c r="AP76" s="1077"/>
      <c r="AQ76" s="1077"/>
      <c r="AR76" s="1077"/>
      <c r="AS76" s="1078"/>
    </row>
    <row r="77" spans="1:45" x14ac:dyDescent="0.15">
      <c r="A77" s="1073"/>
      <c r="B77" s="1066"/>
      <c r="C77" s="1079"/>
      <c r="D77" s="1080"/>
      <c r="E77" s="1080"/>
      <c r="F77" s="1080"/>
      <c r="G77" s="1080"/>
      <c r="H77" s="1080"/>
      <c r="I77" s="1080"/>
      <c r="J77" s="1080"/>
      <c r="K77" s="1080"/>
      <c r="L77" s="1080"/>
      <c r="M77" s="1080"/>
      <c r="N77" s="1080"/>
      <c r="O77" s="1080"/>
      <c r="P77" s="1080"/>
      <c r="Q77" s="1081"/>
      <c r="R77" s="1079"/>
      <c r="S77" s="1080"/>
      <c r="T77" s="1080"/>
      <c r="U77" s="1080"/>
      <c r="V77" s="1080"/>
      <c r="W77" s="1080"/>
      <c r="X77" s="1080"/>
      <c r="Y77" s="1080"/>
      <c r="Z77" s="1080"/>
      <c r="AA77" s="1080"/>
      <c r="AB77" s="1080"/>
      <c r="AC77" s="1080"/>
      <c r="AD77" s="1080"/>
      <c r="AE77" s="1080"/>
      <c r="AF77" s="1080"/>
      <c r="AG77" s="1080"/>
      <c r="AH77" s="1080"/>
      <c r="AI77" s="1080"/>
      <c r="AJ77" s="1080"/>
      <c r="AK77" s="1080"/>
      <c r="AL77" s="1080"/>
      <c r="AM77" s="1080"/>
      <c r="AN77" s="1080"/>
      <c r="AO77" s="1080"/>
      <c r="AP77" s="1080"/>
      <c r="AQ77" s="1080"/>
      <c r="AR77" s="1080"/>
      <c r="AS77" s="1081"/>
    </row>
    <row r="78" spans="1:45" x14ac:dyDescent="0.15">
      <c r="A78" s="1073"/>
      <c r="B78" s="1066"/>
      <c r="C78" s="1076"/>
      <c r="D78" s="1077"/>
      <c r="E78" s="1077"/>
      <c r="F78" s="1077"/>
      <c r="G78" s="1077"/>
      <c r="H78" s="1077"/>
      <c r="I78" s="1077"/>
      <c r="J78" s="1077"/>
      <c r="K78" s="1077"/>
      <c r="L78" s="1077"/>
      <c r="M78" s="1077"/>
      <c r="N78" s="1077"/>
      <c r="O78" s="1077"/>
      <c r="P78" s="1077"/>
      <c r="Q78" s="1078"/>
      <c r="R78" s="1076"/>
      <c r="S78" s="1077"/>
      <c r="T78" s="1077"/>
      <c r="U78" s="1077"/>
      <c r="V78" s="1077"/>
      <c r="W78" s="1077"/>
      <c r="X78" s="1077"/>
      <c r="Y78" s="1077"/>
      <c r="Z78" s="1077"/>
      <c r="AA78" s="1077"/>
      <c r="AB78" s="1077"/>
      <c r="AC78" s="1077"/>
      <c r="AD78" s="1077"/>
      <c r="AE78" s="1077"/>
      <c r="AF78" s="1077"/>
      <c r="AG78" s="1077"/>
      <c r="AH78" s="1077"/>
      <c r="AI78" s="1077"/>
      <c r="AJ78" s="1077"/>
      <c r="AK78" s="1077"/>
      <c r="AL78" s="1077"/>
      <c r="AM78" s="1077"/>
      <c r="AN78" s="1077"/>
      <c r="AO78" s="1077"/>
      <c r="AP78" s="1077"/>
      <c r="AQ78" s="1077"/>
      <c r="AR78" s="1077"/>
      <c r="AS78" s="1078"/>
    </row>
    <row r="79" spans="1:45" x14ac:dyDescent="0.15">
      <c r="A79" s="1073"/>
      <c r="B79" s="1066"/>
      <c r="C79" s="1079"/>
      <c r="D79" s="1080"/>
      <c r="E79" s="1080"/>
      <c r="F79" s="1080"/>
      <c r="G79" s="1080"/>
      <c r="H79" s="1080"/>
      <c r="I79" s="1080"/>
      <c r="J79" s="1080"/>
      <c r="K79" s="1080"/>
      <c r="L79" s="1080"/>
      <c r="M79" s="1080"/>
      <c r="N79" s="1080"/>
      <c r="O79" s="1080"/>
      <c r="P79" s="1080"/>
      <c r="Q79" s="1081"/>
      <c r="R79" s="1079"/>
      <c r="S79" s="1080"/>
      <c r="T79" s="108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1"/>
    </row>
    <row r="80" spans="1:45" x14ac:dyDescent="0.15">
      <c r="A80" s="1071" t="s">
        <v>502</v>
      </c>
      <c r="B80" s="1072"/>
      <c r="C80" s="1030" t="s">
        <v>503</v>
      </c>
      <c r="D80" s="1031"/>
      <c r="E80" s="1031"/>
      <c r="F80" s="1031"/>
      <c r="G80" s="1031"/>
      <c r="H80" s="1032"/>
      <c r="I80" s="1030" t="s">
        <v>504</v>
      </c>
      <c r="J80" s="1031"/>
      <c r="K80" s="1031"/>
      <c r="L80" s="1031"/>
      <c r="M80" s="1031"/>
      <c r="N80" s="1031"/>
      <c r="O80" s="1032"/>
      <c r="P80" s="1030" t="s">
        <v>505</v>
      </c>
      <c r="Q80" s="1031"/>
      <c r="R80" s="1031"/>
      <c r="S80" s="1031"/>
      <c r="T80" s="1031"/>
      <c r="U80" s="1031"/>
      <c r="V80" s="1031"/>
      <c r="W80" s="1032"/>
      <c r="X80" s="1030" t="s">
        <v>506</v>
      </c>
      <c r="Y80" s="1031"/>
      <c r="Z80" s="1031"/>
      <c r="AA80" s="1031"/>
      <c r="AB80" s="1031"/>
      <c r="AC80" s="1031"/>
      <c r="AD80" s="1031"/>
      <c r="AE80" s="1031"/>
      <c r="AF80" s="1032"/>
      <c r="AG80" s="1030" t="s">
        <v>507</v>
      </c>
      <c r="AH80" s="1031"/>
      <c r="AI80" s="1031"/>
      <c r="AJ80" s="1031"/>
      <c r="AK80" s="1031"/>
      <c r="AL80" s="1031"/>
      <c r="AM80" s="1031"/>
      <c r="AN80" s="1031"/>
      <c r="AO80" s="1031"/>
      <c r="AP80" s="1031"/>
      <c r="AQ80" s="1031"/>
      <c r="AR80" s="1031"/>
      <c r="AS80" s="1032"/>
    </row>
    <row r="81" spans="1:74" x14ac:dyDescent="0.15">
      <c r="A81" s="1073"/>
      <c r="B81" s="1066"/>
      <c r="C81" s="927"/>
      <c r="D81" s="928"/>
      <c r="E81" s="928"/>
      <c r="F81" s="928"/>
      <c r="G81" s="928"/>
      <c r="H81" s="929"/>
      <c r="I81" s="927"/>
      <c r="J81" s="928"/>
      <c r="K81" s="928"/>
      <c r="L81" s="928"/>
      <c r="M81" s="928"/>
      <c r="N81" s="928"/>
      <c r="O81" s="929"/>
      <c r="P81" s="927"/>
      <c r="Q81" s="928"/>
      <c r="R81" s="928"/>
      <c r="S81" s="928"/>
      <c r="T81" s="928"/>
      <c r="U81" s="928"/>
      <c r="V81" s="928"/>
      <c r="W81" s="929"/>
      <c r="X81" s="927"/>
      <c r="Y81" s="928"/>
      <c r="Z81" s="928"/>
      <c r="AA81" s="928"/>
      <c r="AB81" s="928"/>
      <c r="AC81" s="928"/>
      <c r="AD81" s="928"/>
      <c r="AE81" s="928"/>
      <c r="AF81" s="929"/>
      <c r="AG81" s="927"/>
      <c r="AH81" s="928"/>
      <c r="AI81" s="928"/>
      <c r="AJ81" s="928"/>
      <c r="AK81" s="928"/>
      <c r="AL81" s="928"/>
      <c r="AM81" s="928"/>
      <c r="AN81" s="928"/>
      <c r="AO81" s="928"/>
      <c r="AP81" s="928"/>
      <c r="AQ81" s="928"/>
      <c r="AR81" s="928"/>
      <c r="AS81" s="929"/>
    </row>
    <row r="82" spans="1:74" x14ac:dyDescent="0.15">
      <c r="A82" s="1073"/>
      <c r="B82" s="1066"/>
      <c r="C82" s="1082"/>
      <c r="D82" s="1083"/>
      <c r="E82" s="1083"/>
      <c r="F82" s="1083"/>
      <c r="G82" s="1031" t="s">
        <v>133</v>
      </c>
      <c r="H82" s="1032"/>
      <c r="I82" s="1082"/>
      <c r="J82" s="1083"/>
      <c r="K82" s="1083"/>
      <c r="L82" s="1083"/>
      <c r="M82" s="1083"/>
      <c r="N82" s="1031" t="s">
        <v>508</v>
      </c>
      <c r="O82" s="1032"/>
      <c r="P82" s="1082"/>
      <c r="Q82" s="1083"/>
      <c r="R82" s="1083"/>
      <c r="S82" s="1083"/>
      <c r="T82" s="1083"/>
      <c r="U82" s="1083"/>
      <c r="V82" s="1031" t="s">
        <v>509</v>
      </c>
      <c r="W82" s="1032"/>
      <c r="X82" s="1086" t="s">
        <v>214</v>
      </c>
      <c r="Y82" s="1046" t="s">
        <v>510</v>
      </c>
      <c r="Z82" s="1046"/>
      <c r="AA82" s="1046"/>
      <c r="AB82" s="1088" t="s">
        <v>2022</v>
      </c>
      <c r="AC82" s="1046" t="s">
        <v>511</v>
      </c>
      <c r="AD82" s="1046"/>
      <c r="AE82" s="1046"/>
      <c r="AF82" s="1047"/>
      <c r="AG82" s="1076"/>
      <c r="AH82" s="1077"/>
      <c r="AI82" s="1077"/>
      <c r="AJ82" s="1077"/>
      <c r="AK82" s="1077"/>
      <c r="AL82" s="1077"/>
      <c r="AM82" s="1077"/>
      <c r="AN82" s="1077"/>
      <c r="AO82" s="1077"/>
      <c r="AP82" s="1077"/>
      <c r="AQ82" s="1077"/>
      <c r="AR82" s="1077"/>
      <c r="AS82" s="1078"/>
      <c r="AU82" s="384" t="str">
        <f>IF(BB82+BB83&gt;1,"※いずれか1つを選択","")</f>
        <v/>
      </c>
      <c r="BB82" s="308">
        <f>IF(X82="☑",1,0)</f>
        <v>0</v>
      </c>
      <c r="BR82" s="308" t="b">
        <v>1</v>
      </c>
    </row>
    <row r="83" spans="1:74" x14ac:dyDescent="0.15">
      <c r="A83" s="1073"/>
      <c r="B83" s="1066"/>
      <c r="C83" s="1084"/>
      <c r="D83" s="1085"/>
      <c r="E83" s="1085"/>
      <c r="F83" s="1085"/>
      <c r="G83" s="928"/>
      <c r="H83" s="929"/>
      <c r="I83" s="1084"/>
      <c r="J83" s="1085"/>
      <c r="K83" s="1085"/>
      <c r="L83" s="1085"/>
      <c r="M83" s="1085"/>
      <c r="N83" s="928"/>
      <c r="O83" s="929"/>
      <c r="P83" s="1084"/>
      <c r="Q83" s="1085"/>
      <c r="R83" s="1085"/>
      <c r="S83" s="1085"/>
      <c r="T83" s="1085"/>
      <c r="U83" s="1085"/>
      <c r="V83" s="928"/>
      <c r="W83" s="929"/>
      <c r="X83" s="1087"/>
      <c r="Y83" s="882"/>
      <c r="Z83" s="882"/>
      <c r="AA83" s="882"/>
      <c r="AB83" s="1089"/>
      <c r="AC83" s="882"/>
      <c r="AD83" s="882"/>
      <c r="AE83" s="882"/>
      <c r="AF83" s="883"/>
      <c r="AG83" s="1079"/>
      <c r="AH83" s="1080"/>
      <c r="AI83" s="1080"/>
      <c r="AJ83" s="1080"/>
      <c r="AK83" s="1080"/>
      <c r="AL83" s="1080"/>
      <c r="AM83" s="1080"/>
      <c r="AN83" s="1080"/>
      <c r="AO83" s="1080"/>
      <c r="AP83" s="1080"/>
      <c r="AQ83" s="1080"/>
      <c r="AR83" s="1080"/>
      <c r="AS83" s="1081"/>
      <c r="BB83" s="308">
        <f>IF(AB82="☑",1,0)</f>
        <v>0</v>
      </c>
    </row>
    <row r="84" spans="1:74" x14ac:dyDescent="0.15">
      <c r="A84" s="1073"/>
      <c r="B84" s="1066"/>
      <c r="C84" s="1082"/>
      <c r="D84" s="1083"/>
      <c r="E84" s="1083"/>
      <c r="F84" s="1083"/>
      <c r="G84" s="1031" t="s">
        <v>133</v>
      </c>
      <c r="H84" s="1032"/>
      <c r="I84" s="1082"/>
      <c r="J84" s="1083"/>
      <c r="K84" s="1083"/>
      <c r="L84" s="1083"/>
      <c r="M84" s="1083"/>
      <c r="N84" s="1031" t="s">
        <v>508</v>
      </c>
      <c r="O84" s="1032"/>
      <c r="P84" s="1082"/>
      <c r="Q84" s="1083"/>
      <c r="R84" s="1083"/>
      <c r="S84" s="1083"/>
      <c r="T84" s="1083"/>
      <c r="U84" s="1083"/>
      <c r="V84" s="1031" t="s">
        <v>509</v>
      </c>
      <c r="W84" s="1032"/>
      <c r="X84" s="1086" t="s">
        <v>214</v>
      </c>
      <c r="Y84" s="1046" t="s">
        <v>510</v>
      </c>
      <c r="Z84" s="1046"/>
      <c r="AA84" s="1046"/>
      <c r="AB84" s="1088" t="s">
        <v>2022</v>
      </c>
      <c r="AC84" s="1046" t="s">
        <v>511</v>
      </c>
      <c r="AD84" s="1046"/>
      <c r="AE84" s="1046"/>
      <c r="AF84" s="1047"/>
      <c r="AG84" s="1076"/>
      <c r="AH84" s="1077"/>
      <c r="AI84" s="1077"/>
      <c r="AJ84" s="1077"/>
      <c r="AK84" s="1077"/>
      <c r="AL84" s="1077"/>
      <c r="AM84" s="1077"/>
      <c r="AN84" s="1077"/>
      <c r="AO84" s="1077"/>
      <c r="AP84" s="1077"/>
      <c r="AQ84" s="1077"/>
      <c r="AR84" s="1077"/>
      <c r="AS84" s="1078"/>
      <c r="AU84" s="384" t="str">
        <f>IF(BB84+BB85&gt;1,"※いずれか1つを選択","")</f>
        <v/>
      </c>
      <c r="BB84" s="308">
        <f>IF(X84="☑",1,0)</f>
        <v>0</v>
      </c>
      <c r="BR84" s="308" t="b">
        <v>1</v>
      </c>
    </row>
    <row r="85" spans="1:74" x14ac:dyDescent="0.15">
      <c r="A85" s="1073"/>
      <c r="B85" s="1066"/>
      <c r="C85" s="1084"/>
      <c r="D85" s="1085"/>
      <c r="E85" s="1085"/>
      <c r="F85" s="1085"/>
      <c r="G85" s="928"/>
      <c r="H85" s="929"/>
      <c r="I85" s="1084"/>
      <c r="J85" s="1085"/>
      <c r="K85" s="1085"/>
      <c r="L85" s="1085"/>
      <c r="M85" s="1085"/>
      <c r="N85" s="928"/>
      <c r="O85" s="929"/>
      <c r="P85" s="1084"/>
      <c r="Q85" s="1085"/>
      <c r="R85" s="1085"/>
      <c r="S85" s="1085"/>
      <c r="T85" s="1085"/>
      <c r="U85" s="1085"/>
      <c r="V85" s="928"/>
      <c r="W85" s="929"/>
      <c r="X85" s="1087"/>
      <c r="Y85" s="882"/>
      <c r="Z85" s="882"/>
      <c r="AA85" s="882"/>
      <c r="AB85" s="1089"/>
      <c r="AC85" s="882"/>
      <c r="AD85" s="882"/>
      <c r="AE85" s="882"/>
      <c r="AF85" s="883"/>
      <c r="AG85" s="1079"/>
      <c r="AH85" s="1080"/>
      <c r="AI85" s="1080"/>
      <c r="AJ85" s="1080"/>
      <c r="AK85" s="1080"/>
      <c r="AL85" s="1080"/>
      <c r="AM85" s="1080"/>
      <c r="AN85" s="1080"/>
      <c r="AO85" s="1080"/>
      <c r="AP85" s="1080"/>
      <c r="AQ85" s="1080"/>
      <c r="AR85" s="1080"/>
      <c r="AS85" s="1081"/>
      <c r="BB85" s="308">
        <f>IF(AB84="☑",1,0)</f>
        <v>0</v>
      </c>
    </row>
    <row r="86" spans="1:74" x14ac:dyDescent="0.15">
      <c r="A86" s="1073"/>
      <c r="B86" s="1066"/>
      <c r="C86" s="1082"/>
      <c r="D86" s="1083"/>
      <c r="E86" s="1083"/>
      <c r="F86" s="1083"/>
      <c r="G86" s="1031" t="s">
        <v>133</v>
      </c>
      <c r="H86" s="1032"/>
      <c r="I86" s="1082"/>
      <c r="J86" s="1083"/>
      <c r="K86" s="1083"/>
      <c r="L86" s="1083"/>
      <c r="M86" s="1083"/>
      <c r="N86" s="1031" t="s">
        <v>508</v>
      </c>
      <c r="O86" s="1032"/>
      <c r="P86" s="1082"/>
      <c r="Q86" s="1083"/>
      <c r="R86" s="1083"/>
      <c r="S86" s="1083"/>
      <c r="T86" s="1083"/>
      <c r="U86" s="1083"/>
      <c r="V86" s="1031" t="s">
        <v>509</v>
      </c>
      <c r="W86" s="1032"/>
      <c r="X86" s="1086" t="s">
        <v>214</v>
      </c>
      <c r="Y86" s="1046" t="s">
        <v>510</v>
      </c>
      <c r="Z86" s="1046"/>
      <c r="AA86" s="1046"/>
      <c r="AB86" s="1088" t="s">
        <v>2022</v>
      </c>
      <c r="AC86" s="1046" t="s">
        <v>511</v>
      </c>
      <c r="AD86" s="1046"/>
      <c r="AE86" s="1046"/>
      <c r="AF86" s="1047"/>
      <c r="AG86" s="1076"/>
      <c r="AH86" s="1077"/>
      <c r="AI86" s="1077"/>
      <c r="AJ86" s="1077"/>
      <c r="AK86" s="1077"/>
      <c r="AL86" s="1077"/>
      <c r="AM86" s="1077"/>
      <c r="AN86" s="1077"/>
      <c r="AO86" s="1077"/>
      <c r="AP86" s="1077"/>
      <c r="AQ86" s="1077"/>
      <c r="AR86" s="1077"/>
      <c r="AS86" s="1078"/>
      <c r="AU86" s="384" t="str">
        <f>IF(BB86+BB87&gt;1,"※いずれか1つを選択","")</f>
        <v/>
      </c>
      <c r="BB86" s="308">
        <f>IF(X86="☑",1,0)</f>
        <v>0</v>
      </c>
    </row>
    <row r="87" spans="1:74" x14ac:dyDescent="0.15">
      <c r="A87" s="1073"/>
      <c r="B87" s="1066"/>
      <c r="C87" s="1084"/>
      <c r="D87" s="1085"/>
      <c r="E87" s="1085"/>
      <c r="F87" s="1085"/>
      <c r="G87" s="928"/>
      <c r="H87" s="929"/>
      <c r="I87" s="1084"/>
      <c r="J87" s="1085"/>
      <c r="K87" s="1085"/>
      <c r="L87" s="1085"/>
      <c r="M87" s="1085"/>
      <c r="N87" s="928"/>
      <c r="O87" s="929"/>
      <c r="P87" s="1084"/>
      <c r="Q87" s="1085"/>
      <c r="R87" s="1085"/>
      <c r="S87" s="1085"/>
      <c r="T87" s="1085"/>
      <c r="U87" s="1085"/>
      <c r="V87" s="928"/>
      <c r="W87" s="929"/>
      <c r="X87" s="1087"/>
      <c r="Y87" s="882"/>
      <c r="Z87" s="882"/>
      <c r="AA87" s="882"/>
      <c r="AB87" s="1089"/>
      <c r="AC87" s="882"/>
      <c r="AD87" s="882"/>
      <c r="AE87" s="882"/>
      <c r="AF87" s="883"/>
      <c r="AG87" s="1079"/>
      <c r="AH87" s="1080"/>
      <c r="AI87" s="1080"/>
      <c r="AJ87" s="1080"/>
      <c r="AK87" s="1080"/>
      <c r="AL87" s="1080"/>
      <c r="AM87" s="1080"/>
      <c r="AN87" s="1080"/>
      <c r="AO87" s="1080"/>
      <c r="AP87" s="1080"/>
      <c r="AQ87" s="1080"/>
      <c r="AR87" s="1080"/>
      <c r="AS87" s="1081"/>
      <c r="BB87" s="308">
        <f>IF(AB86="☑",1,0)</f>
        <v>0</v>
      </c>
    </row>
    <row r="88" spans="1:74" x14ac:dyDescent="0.15">
      <c r="A88" s="1073"/>
      <c r="B88" s="1066"/>
      <c r="C88" s="1082"/>
      <c r="D88" s="1083"/>
      <c r="E88" s="1083"/>
      <c r="F88" s="1083"/>
      <c r="G88" s="1031" t="s">
        <v>133</v>
      </c>
      <c r="H88" s="1032"/>
      <c r="I88" s="1082"/>
      <c r="J88" s="1083"/>
      <c r="K88" s="1083"/>
      <c r="L88" s="1083"/>
      <c r="M88" s="1083"/>
      <c r="N88" s="1031" t="s">
        <v>508</v>
      </c>
      <c r="O88" s="1032"/>
      <c r="P88" s="1082"/>
      <c r="Q88" s="1083"/>
      <c r="R88" s="1083"/>
      <c r="S88" s="1083"/>
      <c r="T88" s="1083"/>
      <c r="U88" s="1083"/>
      <c r="V88" s="1031" t="s">
        <v>509</v>
      </c>
      <c r="W88" s="1032"/>
      <c r="X88" s="1086" t="s">
        <v>214</v>
      </c>
      <c r="Y88" s="1046" t="s">
        <v>510</v>
      </c>
      <c r="Z88" s="1046"/>
      <c r="AA88" s="1046"/>
      <c r="AB88" s="1088" t="s">
        <v>2022</v>
      </c>
      <c r="AC88" s="1046" t="s">
        <v>511</v>
      </c>
      <c r="AD88" s="1046"/>
      <c r="AE88" s="1046"/>
      <c r="AF88" s="1047"/>
      <c r="AG88" s="1076"/>
      <c r="AH88" s="1077"/>
      <c r="AI88" s="1077"/>
      <c r="AJ88" s="1077"/>
      <c r="AK88" s="1077"/>
      <c r="AL88" s="1077"/>
      <c r="AM88" s="1077"/>
      <c r="AN88" s="1077"/>
      <c r="AO88" s="1077"/>
      <c r="AP88" s="1077"/>
      <c r="AQ88" s="1077"/>
      <c r="AR88" s="1077"/>
      <c r="AS88" s="1078"/>
      <c r="AU88" s="384" t="str">
        <f>IF(BB88+BB89&gt;1,"※いずれか1つを選択","")</f>
        <v/>
      </c>
      <c r="BB88" s="308">
        <f>IF(X88="☑",1,0)</f>
        <v>0</v>
      </c>
    </row>
    <row r="89" spans="1:74" x14ac:dyDescent="0.15">
      <c r="A89" s="1073"/>
      <c r="B89" s="1066"/>
      <c r="C89" s="1084"/>
      <c r="D89" s="1085"/>
      <c r="E89" s="1085"/>
      <c r="F89" s="1085"/>
      <c r="G89" s="928"/>
      <c r="H89" s="929"/>
      <c r="I89" s="1084"/>
      <c r="J89" s="1085"/>
      <c r="K89" s="1085"/>
      <c r="L89" s="1085"/>
      <c r="M89" s="1085"/>
      <c r="N89" s="928"/>
      <c r="O89" s="929"/>
      <c r="P89" s="1084"/>
      <c r="Q89" s="1085"/>
      <c r="R89" s="1085"/>
      <c r="S89" s="1085"/>
      <c r="T89" s="1085"/>
      <c r="U89" s="1085"/>
      <c r="V89" s="928"/>
      <c r="W89" s="929"/>
      <c r="X89" s="1087"/>
      <c r="Y89" s="882"/>
      <c r="Z89" s="882"/>
      <c r="AA89" s="882"/>
      <c r="AB89" s="1089"/>
      <c r="AC89" s="882"/>
      <c r="AD89" s="882"/>
      <c r="AE89" s="882"/>
      <c r="AF89" s="883"/>
      <c r="AG89" s="1079"/>
      <c r="AH89" s="1080"/>
      <c r="AI89" s="1080"/>
      <c r="AJ89" s="1080"/>
      <c r="AK89" s="1080"/>
      <c r="AL89" s="1080"/>
      <c r="AM89" s="1080"/>
      <c r="AN89" s="1080"/>
      <c r="AO89" s="1080"/>
      <c r="AP89" s="1080"/>
      <c r="AQ89" s="1080"/>
      <c r="AR89" s="1080"/>
      <c r="AS89" s="1081"/>
      <c r="BB89" s="308">
        <f>IF(AB88="☑",1,0)</f>
        <v>0</v>
      </c>
    </row>
    <row r="90" spans="1:74" x14ac:dyDescent="0.15">
      <c r="A90" s="1073"/>
      <c r="B90" s="1066"/>
      <c r="C90" s="1082"/>
      <c r="D90" s="1083"/>
      <c r="E90" s="1083"/>
      <c r="F90" s="1083"/>
      <c r="G90" s="1031" t="s">
        <v>133</v>
      </c>
      <c r="H90" s="1032"/>
      <c r="I90" s="1082"/>
      <c r="J90" s="1083"/>
      <c r="K90" s="1083"/>
      <c r="L90" s="1083"/>
      <c r="M90" s="1083"/>
      <c r="N90" s="1031" t="s">
        <v>508</v>
      </c>
      <c r="O90" s="1032"/>
      <c r="P90" s="1082"/>
      <c r="Q90" s="1083"/>
      <c r="R90" s="1083"/>
      <c r="S90" s="1083"/>
      <c r="T90" s="1083"/>
      <c r="U90" s="1083"/>
      <c r="V90" s="1031" t="s">
        <v>509</v>
      </c>
      <c r="W90" s="1032"/>
      <c r="X90" s="1086" t="s">
        <v>214</v>
      </c>
      <c r="Y90" s="1046" t="s">
        <v>510</v>
      </c>
      <c r="Z90" s="1046"/>
      <c r="AA90" s="1046"/>
      <c r="AB90" s="1088" t="s">
        <v>2022</v>
      </c>
      <c r="AC90" s="1046" t="s">
        <v>511</v>
      </c>
      <c r="AD90" s="1046"/>
      <c r="AE90" s="1046"/>
      <c r="AF90" s="1047"/>
      <c r="AG90" s="1076"/>
      <c r="AH90" s="1077"/>
      <c r="AI90" s="1077"/>
      <c r="AJ90" s="1077"/>
      <c r="AK90" s="1077"/>
      <c r="AL90" s="1077"/>
      <c r="AM90" s="1077"/>
      <c r="AN90" s="1077"/>
      <c r="AO90" s="1077"/>
      <c r="AP90" s="1077"/>
      <c r="AQ90" s="1077"/>
      <c r="AR90" s="1077"/>
      <c r="AS90" s="1078"/>
      <c r="AU90" s="384" t="str">
        <f>IF(BB90+BB91&gt;1,"※いずれか1つを選択","")</f>
        <v/>
      </c>
      <c r="BB90" s="308">
        <f>IF(X90="☑",1,0)</f>
        <v>0</v>
      </c>
      <c r="BR90" s="308" t="b">
        <v>1</v>
      </c>
    </row>
    <row r="91" spans="1:74" x14ac:dyDescent="0.15">
      <c r="A91" s="1073"/>
      <c r="B91" s="1066"/>
      <c r="C91" s="1084"/>
      <c r="D91" s="1085"/>
      <c r="E91" s="1085"/>
      <c r="F91" s="1085"/>
      <c r="G91" s="928"/>
      <c r="H91" s="929"/>
      <c r="I91" s="1084"/>
      <c r="J91" s="1085"/>
      <c r="K91" s="1085"/>
      <c r="L91" s="1085"/>
      <c r="M91" s="1085"/>
      <c r="N91" s="928"/>
      <c r="O91" s="929"/>
      <c r="P91" s="1084"/>
      <c r="Q91" s="1085"/>
      <c r="R91" s="1085"/>
      <c r="S91" s="1085"/>
      <c r="T91" s="1085"/>
      <c r="U91" s="1085"/>
      <c r="V91" s="928"/>
      <c r="W91" s="929"/>
      <c r="X91" s="1087"/>
      <c r="Y91" s="882"/>
      <c r="Z91" s="882"/>
      <c r="AA91" s="882"/>
      <c r="AB91" s="1089"/>
      <c r="AC91" s="882"/>
      <c r="AD91" s="882"/>
      <c r="AE91" s="882"/>
      <c r="AF91" s="883"/>
      <c r="AG91" s="1079"/>
      <c r="AH91" s="1080"/>
      <c r="AI91" s="1080"/>
      <c r="AJ91" s="1080"/>
      <c r="AK91" s="1080"/>
      <c r="AL91" s="1080"/>
      <c r="AM91" s="1080"/>
      <c r="AN91" s="1080"/>
      <c r="AO91" s="1080"/>
      <c r="AP91" s="1080"/>
      <c r="AQ91" s="1080"/>
      <c r="AR91" s="1080"/>
      <c r="AS91" s="1081"/>
      <c r="BB91" s="308">
        <f>IF(AB90="☑",1,0)</f>
        <v>0</v>
      </c>
    </row>
    <row r="92" spans="1:74" x14ac:dyDescent="0.15">
      <c r="A92" s="1073"/>
      <c r="B92" s="1066"/>
      <c r="C92" s="1082"/>
      <c r="D92" s="1083"/>
      <c r="E92" s="1083"/>
      <c r="F92" s="1083"/>
      <c r="G92" s="1031" t="s">
        <v>133</v>
      </c>
      <c r="H92" s="1032"/>
      <c r="I92" s="1082"/>
      <c r="J92" s="1083"/>
      <c r="K92" s="1083"/>
      <c r="L92" s="1083"/>
      <c r="M92" s="1083"/>
      <c r="N92" s="1031" t="s">
        <v>508</v>
      </c>
      <c r="O92" s="1032"/>
      <c r="P92" s="1082"/>
      <c r="Q92" s="1083"/>
      <c r="R92" s="1083"/>
      <c r="S92" s="1083"/>
      <c r="T92" s="1083"/>
      <c r="U92" s="1083"/>
      <c r="V92" s="1031" t="s">
        <v>509</v>
      </c>
      <c r="W92" s="1032"/>
      <c r="X92" s="1086" t="s">
        <v>214</v>
      </c>
      <c r="Y92" s="1046" t="s">
        <v>510</v>
      </c>
      <c r="Z92" s="1046"/>
      <c r="AA92" s="1046"/>
      <c r="AB92" s="1088" t="s">
        <v>2022</v>
      </c>
      <c r="AC92" s="1046" t="s">
        <v>511</v>
      </c>
      <c r="AD92" s="1046"/>
      <c r="AE92" s="1046"/>
      <c r="AF92" s="1047"/>
      <c r="AG92" s="1076"/>
      <c r="AH92" s="1077"/>
      <c r="AI92" s="1077"/>
      <c r="AJ92" s="1077"/>
      <c r="AK92" s="1077"/>
      <c r="AL92" s="1077"/>
      <c r="AM92" s="1077"/>
      <c r="AN92" s="1077"/>
      <c r="AO92" s="1077"/>
      <c r="AP92" s="1077"/>
      <c r="AQ92" s="1077"/>
      <c r="AR92" s="1077"/>
      <c r="AS92" s="1078"/>
      <c r="AU92" s="384" t="str">
        <f>IF(BB92+BB93&gt;1,"※いずれか1つを選択","")</f>
        <v/>
      </c>
      <c r="BB92" s="308">
        <f>IF(X92="☑",1,0)</f>
        <v>0</v>
      </c>
    </row>
    <row r="93" spans="1:74" x14ac:dyDescent="0.15">
      <c r="A93" s="1073"/>
      <c r="B93" s="1066"/>
      <c r="C93" s="1084"/>
      <c r="D93" s="1085"/>
      <c r="E93" s="1085"/>
      <c r="F93" s="1085"/>
      <c r="G93" s="928"/>
      <c r="H93" s="929"/>
      <c r="I93" s="1084"/>
      <c r="J93" s="1085"/>
      <c r="K93" s="1085"/>
      <c r="L93" s="1085"/>
      <c r="M93" s="1085"/>
      <c r="N93" s="928"/>
      <c r="O93" s="929"/>
      <c r="P93" s="1084"/>
      <c r="Q93" s="1085"/>
      <c r="R93" s="1085"/>
      <c r="S93" s="1085"/>
      <c r="T93" s="1085"/>
      <c r="U93" s="1085"/>
      <c r="V93" s="928"/>
      <c r="W93" s="929"/>
      <c r="X93" s="1087"/>
      <c r="Y93" s="882"/>
      <c r="Z93" s="882"/>
      <c r="AA93" s="882"/>
      <c r="AB93" s="1089"/>
      <c r="AC93" s="882"/>
      <c r="AD93" s="882"/>
      <c r="AE93" s="882"/>
      <c r="AF93" s="883"/>
      <c r="AG93" s="1079"/>
      <c r="AH93" s="1080"/>
      <c r="AI93" s="1080"/>
      <c r="AJ93" s="1080"/>
      <c r="AK93" s="1080"/>
      <c r="AL93" s="1080"/>
      <c r="AM93" s="1080"/>
      <c r="AN93" s="1080"/>
      <c r="AO93" s="1080"/>
      <c r="AP93" s="1080"/>
      <c r="AQ93" s="1080"/>
      <c r="AR93" s="1080"/>
      <c r="AS93" s="1081"/>
      <c r="BB93" s="308">
        <f>IF(AB92="☑",1,0)</f>
        <v>0</v>
      </c>
    </row>
    <row r="94" spans="1:74" x14ac:dyDescent="0.15">
      <c r="A94" s="1073"/>
      <c r="B94" s="1066"/>
      <c r="C94" s="1082"/>
      <c r="D94" s="1083"/>
      <c r="E94" s="1083"/>
      <c r="F94" s="1083"/>
      <c r="G94" s="1031" t="s">
        <v>133</v>
      </c>
      <c r="H94" s="1032"/>
      <c r="I94" s="1082"/>
      <c r="J94" s="1083"/>
      <c r="K94" s="1083"/>
      <c r="L94" s="1083"/>
      <c r="M94" s="1083"/>
      <c r="N94" s="1031" t="s">
        <v>508</v>
      </c>
      <c r="O94" s="1032"/>
      <c r="P94" s="1082"/>
      <c r="Q94" s="1083"/>
      <c r="R94" s="1083"/>
      <c r="S94" s="1083"/>
      <c r="T94" s="1083"/>
      <c r="U94" s="1083"/>
      <c r="V94" s="1031" t="s">
        <v>509</v>
      </c>
      <c r="W94" s="1032"/>
      <c r="X94" s="1086" t="s">
        <v>214</v>
      </c>
      <c r="Y94" s="1046" t="s">
        <v>510</v>
      </c>
      <c r="Z94" s="1046"/>
      <c r="AA94" s="1046"/>
      <c r="AB94" s="1088" t="s">
        <v>2022</v>
      </c>
      <c r="AC94" s="1046" t="s">
        <v>511</v>
      </c>
      <c r="AD94" s="1046"/>
      <c r="AE94" s="1046"/>
      <c r="AF94" s="1047"/>
      <c r="AG94" s="1076"/>
      <c r="AH94" s="1077"/>
      <c r="AI94" s="1077"/>
      <c r="AJ94" s="1077"/>
      <c r="AK94" s="1077"/>
      <c r="AL94" s="1077"/>
      <c r="AM94" s="1077"/>
      <c r="AN94" s="1077"/>
      <c r="AO94" s="1077"/>
      <c r="AP94" s="1077"/>
      <c r="AQ94" s="1077"/>
      <c r="AR94" s="1077"/>
      <c r="AS94" s="1078"/>
      <c r="AU94" s="384" t="str">
        <f>IF(BB94+BB95&gt;1,"※いずれか1つを選択","")</f>
        <v/>
      </c>
      <c r="BB94" s="308">
        <f>IF(X94="☑",1,0)</f>
        <v>0</v>
      </c>
      <c r="BV94" s="308" t="b">
        <v>1</v>
      </c>
    </row>
    <row r="95" spans="1:74" x14ac:dyDescent="0.15">
      <c r="A95" s="1073"/>
      <c r="B95" s="1066"/>
      <c r="C95" s="1084"/>
      <c r="D95" s="1085"/>
      <c r="E95" s="1085"/>
      <c r="F95" s="1085"/>
      <c r="G95" s="928"/>
      <c r="H95" s="929"/>
      <c r="I95" s="1084"/>
      <c r="J95" s="1085"/>
      <c r="K95" s="1085"/>
      <c r="L95" s="1085"/>
      <c r="M95" s="1085"/>
      <c r="N95" s="928"/>
      <c r="O95" s="929"/>
      <c r="P95" s="1084"/>
      <c r="Q95" s="1085"/>
      <c r="R95" s="1085"/>
      <c r="S95" s="1085"/>
      <c r="T95" s="1085"/>
      <c r="U95" s="1085"/>
      <c r="V95" s="928"/>
      <c r="W95" s="929"/>
      <c r="X95" s="1087"/>
      <c r="Y95" s="882"/>
      <c r="Z95" s="882"/>
      <c r="AA95" s="882"/>
      <c r="AB95" s="1089"/>
      <c r="AC95" s="882"/>
      <c r="AD95" s="882"/>
      <c r="AE95" s="882"/>
      <c r="AF95" s="883"/>
      <c r="AG95" s="1079"/>
      <c r="AH95" s="1080"/>
      <c r="AI95" s="1080"/>
      <c r="AJ95" s="1080"/>
      <c r="AK95" s="1080"/>
      <c r="AL95" s="1080"/>
      <c r="AM95" s="1080"/>
      <c r="AN95" s="1080"/>
      <c r="AO95" s="1080"/>
      <c r="AP95" s="1080"/>
      <c r="AQ95" s="1080"/>
      <c r="AR95" s="1080"/>
      <c r="AS95" s="1081"/>
      <c r="BB95" s="308">
        <f>IF(AB94="☑",1,0)</f>
        <v>0</v>
      </c>
    </row>
    <row r="96" spans="1:74" x14ac:dyDescent="0.15">
      <c r="A96" s="1073"/>
      <c r="B96" s="1066"/>
      <c r="C96" s="1082"/>
      <c r="D96" s="1083"/>
      <c r="E96" s="1083"/>
      <c r="F96" s="1083"/>
      <c r="G96" s="1031" t="s">
        <v>133</v>
      </c>
      <c r="H96" s="1032"/>
      <c r="I96" s="1082"/>
      <c r="J96" s="1083"/>
      <c r="K96" s="1083"/>
      <c r="L96" s="1083"/>
      <c r="M96" s="1083"/>
      <c r="N96" s="1031" t="s">
        <v>508</v>
      </c>
      <c r="O96" s="1032"/>
      <c r="P96" s="1082"/>
      <c r="Q96" s="1083"/>
      <c r="R96" s="1083"/>
      <c r="S96" s="1083"/>
      <c r="T96" s="1083"/>
      <c r="U96" s="1083"/>
      <c r="V96" s="1031" t="s">
        <v>509</v>
      </c>
      <c r="W96" s="1032"/>
      <c r="X96" s="1086" t="s">
        <v>214</v>
      </c>
      <c r="Y96" s="1046" t="s">
        <v>510</v>
      </c>
      <c r="Z96" s="1046"/>
      <c r="AA96" s="1046"/>
      <c r="AB96" s="1088" t="s">
        <v>2022</v>
      </c>
      <c r="AC96" s="1046" t="s">
        <v>511</v>
      </c>
      <c r="AD96" s="1046"/>
      <c r="AE96" s="1046"/>
      <c r="AF96" s="1047"/>
      <c r="AG96" s="1076"/>
      <c r="AH96" s="1077"/>
      <c r="AI96" s="1077"/>
      <c r="AJ96" s="1077"/>
      <c r="AK96" s="1077"/>
      <c r="AL96" s="1077"/>
      <c r="AM96" s="1077"/>
      <c r="AN96" s="1077"/>
      <c r="AO96" s="1077"/>
      <c r="AP96" s="1077"/>
      <c r="AQ96" s="1077"/>
      <c r="AR96" s="1077"/>
      <c r="AS96" s="1078"/>
      <c r="AU96" s="384" t="str">
        <f>IF(BB96+BB97&gt;1,"※いずれか1つを選択","")</f>
        <v/>
      </c>
      <c r="BB96" s="308">
        <f>IF(X96="☑",1,0)</f>
        <v>0</v>
      </c>
    </row>
    <row r="97" spans="1:74" x14ac:dyDescent="0.15">
      <c r="A97" s="1073"/>
      <c r="B97" s="1066"/>
      <c r="C97" s="1084"/>
      <c r="D97" s="1085"/>
      <c r="E97" s="1085"/>
      <c r="F97" s="1085"/>
      <c r="G97" s="928"/>
      <c r="H97" s="929"/>
      <c r="I97" s="1084"/>
      <c r="J97" s="1085"/>
      <c r="K97" s="1085"/>
      <c r="L97" s="1085"/>
      <c r="M97" s="1085"/>
      <c r="N97" s="928"/>
      <c r="O97" s="929"/>
      <c r="P97" s="1084"/>
      <c r="Q97" s="1085"/>
      <c r="R97" s="1085"/>
      <c r="S97" s="1085"/>
      <c r="T97" s="1085"/>
      <c r="U97" s="1085"/>
      <c r="V97" s="928"/>
      <c r="W97" s="929"/>
      <c r="X97" s="1087"/>
      <c r="Y97" s="882"/>
      <c r="Z97" s="882"/>
      <c r="AA97" s="882"/>
      <c r="AB97" s="1089"/>
      <c r="AC97" s="882"/>
      <c r="AD97" s="882"/>
      <c r="AE97" s="882"/>
      <c r="AF97" s="883"/>
      <c r="AG97" s="1079"/>
      <c r="AH97" s="1080"/>
      <c r="AI97" s="1080"/>
      <c r="AJ97" s="1080"/>
      <c r="AK97" s="1080"/>
      <c r="AL97" s="1080"/>
      <c r="AM97" s="1080"/>
      <c r="AN97" s="1080"/>
      <c r="AO97" s="1080"/>
      <c r="AP97" s="1080"/>
      <c r="AQ97" s="1080"/>
      <c r="AR97" s="1080"/>
      <c r="AS97" s="1081"/>
      <c r="BB97" s="308">
        <f>IF(AB96="☑",1,0)</f>
        <v>0</v>
      </c>
    </row>
    <row r="98" spans="1:74" x14ac:dyDescent="0.15">
      <c r="A98" s="1073"/>
      <c r="B98" s="1066"/>
      <c r="C98" s="1082"/>
      <c r="D98" s="1083"/>
      <c r="E98" s="1083"/>
      <c r="F98" s="1083"/>
      <c r="G98" s="1031" t="s">
        <v>133</v>
      </c>
      <c r="H98" s="1032"/>
      <c r="I98" s="1082"/>
      <c r="J98" s="1083"/>
      <c r="K98" s="1083"/>
      <c r="L98" s="1083"/>
      <c r="M98" s="1083"/>
      <c r="N98" s="1031" t="s">
        <v>508</v>
      </c>
      <c r="O98" s="1032"/>
      <c r="P98" s="1082"/>
      <c r="Q98" s="1083"/>
      <c r="R98" s="1083"/>
      <c r="S98" s="1083"/>
      <c r="T98" s="1083"/>
      <c r="U98" s="1083"/>
      <c r="V98" s="1031" t="s">
        <v>509</v>
      </c>
      <c r="W98" s="1032"/>
      <c r="X98" s="1086" t="s">
        <v>214</v>
      </c>
      <c r="Y98" s="1046" t="s">
        <v>510</v>
      </c>
      <c r="Z98" s="1046"/>
      <c r="AA98" s="1046"/>
      <c r="AB98" s="1088" t="s">
        <v>2022</v>
      </c>
      <c r="AC98" s="1046" t="s">
        <v>511</v>
      </c>
      <c r="AD98" s="1046"/>
      <c r="AE98" s="1046"/>
      <c r="AF98" s="1047"/>
      <c r="AG98" s="1076"/>
      <c r="AH98" s="1077"/>
      <c r="AI98" s="1077"/>
      <c r="AJ98" s="1077"/>
      <c r="AK98" s="1077"/>
      <c r="AL98" s="1077"/>
      <c r="AM98" s="1077"/>
      <c r="AN98" s="1077"/>
      <c r="AO98" s="1077"/>
      <c r="AP98" s="1077"/>
      <c r="AQ98" s="1077"/>
      <c r="AR98" s="1077"/>
      <c r="AS98" s="1078"/>
      <c r="AU98" s="384" t="str">
        <f>IF(BB98+BB99&gt;1,"※いずれか1つを選択","")</f>
        <v/>
      </c>
      <c r="BB98" s="308">
        <f>IF(X98="☑",1,0)</f>
        <v>0</v>
      </c>
      <c r="BR98" s="308" t="b">
        <v>0</v>
      </c>
    </row>
    <row r="99" spans="1:74" x14ac:dyDescent="0.15">
      <c r="A99" s="1073"/>
      <c r="B99" s="1066"/>
      <c r="C99" s="1084"/>
      <c r="D99" s="1085"/>
      <c r="E99" s="1085"/>
      <c r="F99" s="1085"/>
      <c r="G99" s="928"/>
      <c r="H99" s="929"/>
      <c r="I99" s="1084"/>
      <c r="J99" s="1085"/>
      <c r="K99" s="1085"/>
      <c r="L99" s="1085"/>
      <c r="M99" s="1085"/>
      <c r="N99" s="928"/>
      <c r="O99" s="929"/>
      <c r="P99" s="1084"/>
      <c r="Q99" s="1085"/>
      <c r="R99" s="1085"/>
      <c r="S99" s="1085"/>
      <c r="T99" s="1085"/>
      <c r="U99" s="1085"/>
      <c r="V99" s="928"/>
      <c r="W99" s="929"/>
      <c r="X99" s="1087"/>
      <c r="Y99" s="882"/>
      <c r="Z99" s="882"/>
      <c r="AA99" s="882"/>
      <c r="AB99" s="1089"/>
      <c r="AC99" s="882"/>
      <c r="AD99" s="882"/>
      <c r="AE99" s="882"/>
      <c r="AF99" s="883"/>
      <c r="AG99" s="1079"/>
      <c r="AH99" s="1080"/>
      <c r="AI99" s="1080"/>
      <c r="AJ99" s="1080"/>
      <c r="AK99" s="1080"/>
      <c r="AL99" s="1080"/>
      <c r="AM99" s="1080"/>
      <c r="AN99" s="1080"/>
      <c r="AO99" s="1080"/>
      <c r="AP99" s="1080"/>
      <c r="AQ99" s="1080"/>
      <c r="AR99" s="1080"/>
      <c r="AS99" s="1081"/>
      <c r="BB99" s="308">
        <f>IF(AB98="☑",1,0)</f>
        <v>0</v>
      </c>
    </row>
    <row r="100" spans="1:74" x14ac:dyDescent="0.15">
      <c r="A100" s="1073"/>
      <c r="B100" s="1066"/>
      <c r="C100" s="1082"/>
      <c r="D100" s="1083"/>
      <c r="E100" s="1083"/>
      <c r="F100" s="1083"/>
      <c r="G100" s="1031" t="s">
        <v>133</v>
      </c>
      <c r="H100" s="1032"/>
      <c r="I100" s="1082"/>
      <c r="J100" s="1083"/>
      <c r="K100" s="1083"/>
      <c r="L100" s="1083"/>
      <c r="M100" s="1083"/>
      <c r="N100" s="1031" t="s">
        <v>508</v>
      </c>
      <c r="O100" s="1032"/>
      <c r="P100" s="1082"/>
      <c r="Q100" s="1083"/>
      <c r="R100" s="1083"/>
      <c r="S100" s="1083"/>
      <c r="T100" s="1083"/>
      <c r="U100" s="1083"/>
      <c r="V100" s="1031" t="s">
        <v>509</v>
      </c>
      <c r="W100" s="1032"/>
      <c r="X100" s="1086" t="s">
        <v>214</v>
      </c>
      <c r="Y100" s="1046" t="s">
        <v>510</v>
      </c>
      <c r="Z100" s="1046"/>
      <c r="AA100" s="1046"/>
      <c r="AB100" s="1088" t="s">
        <v>2022</v>
      </c>
      <c r="AC100" s="1046" t="s">
        <v>511</v>
      </c>
      <c r="AD100" s="1046"/>
      <c r="AE100" s="1046"/>
      <c r="AF100" s="1047"/>
      <c r="AG100" s="1076"/>
      <c r="AH100" s="1077"/>
      <c r="AI100" s="1077"/>
      <c r="AJ100" s="1077"/>
      <c r="AK100" s="1077"/>
      <c r="AL100" s="1077"/>
      <c r="AM100" s="1077"/>
      <c r="AN100" s="1077"/>
      <c r="AO100" s="1077"/>
      <c r="AP100" s="1077"/>
      <c r="AQ100" s="1077"/>
      <c r="AR100" s="1077"/>
      <c r="AS100" s="1078"/>
      <c r="AU100" s="384" t="str">
        <f>IF(BB100+BB101&gt;1,"※いずれか1つを選択","")</f>
        <v/>
      </c>
      <c r="BB100" s="308">
        <f>IF(X100="☑",1,0)</f>
        <v>0</v>
      </c>
      <c r="BV100" s="308" t="b">
        <v>1</v>
      </c>
    </row>
    <row r="101" spans="1:74" x14ac:dyDescent="0.15">
      <c r="A101" s="1075"/>
      <c r="B101" s="1068"/>
      <c r="C101" s="1084"/>
      <c r="D101" s="1085"/>
      <c r="E101" s="1085"/>
      <c r="F101" s="1085"/>
      <c r="G101" s="928"/>
      <c r="H101" s="929"/>
      <c r="I101" s="1084"/>
      <c r="J101" s="1085"/>
      <c r="K101" s="1085"/>
      <c r="L101" s="1085"/>
      <c r="M101" s="1085"/>
      <c r="N101" s="928"/>
      <c r="O101" s="929"/>
      <c r="P101" s="1084"/>
      <c r="Q101" s="1085"/>
      <c r="R101" s="1085"/>
      <c r="S101" s="1085"/>
      <c r="T101" s="1085"/>
      <c r="U101" s="1085"/>
      <c r="V101" s="928"/>
      <c r="W101" s="929"/>
      <c r="X101" s="1087"/>
      <c r="Y101" s="882"/>
      <c r="Z101" s="882"/>
      <c r="AA101" s="882"/>
      <c r="AB101" s="1089"/>
      <c r="AC101" s="882"/>
      <c r="AD101" s="882"/>
      <c r="AE101" s="882"/>
      <c r="AF101" s="883"/>
      <c r="AG101" s="1079"/>
      <c r="AH101" s="1080"/>
      <c r="AI101" s="1080"/>
      <c r="AJ101" s="1080"/>
      <c r="AK101" s="1080"/>
      <c r="AL101" s="1080"/>
      <c r="AM101" s="1080"/>
      <c r="AN101" s="1080"/>
      <c r="AO101" s="1080"/>
      <c r="AP101" s="1080"/>
      <c r="AQ101" s="1080"/>
      <c r="AR101" s="1080"/>
      <c r="AS101" s="1081"/>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G60" sqref="G60:H60"/>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7" t="s">
        <v>2078</v>
      </c>
      <c r="AE1" s="1108"/>
      <c r="AF1" s="1108"/>
      <c r="AG1" s="1108"/>
      <c r="AH1" s="1108"/>
      <c r="AI1" s="1109"/>
      <c r="AJ1" s="1118" t="s">
        <v>2081</v>
      </c>
      <c r="AK1" s="1119"/>
      <c r="AL1" s="1119"/>
      <c r="AM1" s="1119"/>
      <c r="AN1" s="1119"/>
      <c r="AO1" s="1119"/>
      <c r="AP1" s="1119"/>
      <c r="AQ1" s="1119"/>
      <c r="AR1" s="1119"/>
      <c r="AS1" s="1120"/>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7" t="s">
        <v>529</v>
      </c>
      <c r="AE2" s="1108"/>
      <c r="AF2" s="1108"/>
      <c r="AG2" s="1108"/>
      <c r="AH2" s="1108"/>
      <c r="AI2" s="1109"/>
      <c r="AJ2" s="1121"/>
      <c r="AK2" s="1122"/>
      <c r="AL2" s="1122"/>
      <c r="AM2" s="1122"/>
      <c r="AN2" s="1122"/>
      <c r="AO2" s="1122"/>
      <c r="AP2" s="1122"/>
      <c r="AQ2" s="1122"/>
      <c r="AR2" s="1122"/>
      <c r="AS2" s="1123"/>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7" t="s">
        <v>530</v>
      </c>
      <c r="AE3" s="1108"/>
      <c r="AF3" s="1108"/>
      <c r="AG3" s="1108"/>
      <c r="AH3" s="1108"/>
      <c r="AI3" s="1109"/>
      <c r="AJ3" s="1110"/>
      <c r="AK3" s="1111"/>
      <c r="AL3" s="1111"/>
      <c r="AM3" s="1111"/>
      <c r="AN3" s="1111"/>
      <c r="AO3" s="1111"/>
      <c r="AP3" s="1111"/>
      <c r="AQ3" s="1111"/>
      <c r="AR3" s="1111"/>
      <c r="AS3" s="1112"/>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7"/>
      <c r="AE4" s="1108"/>
      <c r="AF4" s="1108"/>
      <c r="AG4" s="1108"/>
      <c r="AH4" s="1108"/>
      <c r="AI4" s="1109"/>
      <c r="AJ4" s="1113"/>
      <c r="AK4" s="1114"/>
      <c r="AL4" s="1114"/>
      <c r="AM4" s="1114"/>
      <c r="AN4" s="1114"/>
      <c r="AO4" s="1114"/>
      <c r="AP4" s="1114"/>
      <c r="AQ4" s="1114"/>
      <c r="AR4" s="1114"/>
      <c r="AS4" s="1115"/>
    </row>
    <row r="5" spans="1:45" ht="9.9499999999999993" customHeight="1" x14ac:dyDescent="0.15">
      <c r="A5" s="197"/>
      <c r="B5" s="197"/>
      <c r="C5" s="197"/>
      <c r="D5" s="197"/>
      <c r="E5" s="197"/>
      <c r="F5" s="197"/>
      <c r="G5" s="197"/>
      <c r="H5" s="197"/>
      <c r="I5" s="197"/>
      <c r="J5" s="197"/>
      <c r="K5" s="197"/>
      <c r="L5" s="197"/>
      <c r="M5" s="197"/>
      <c r="N5" s="197"/>
      <c r="O5" s="197"/>
      <c r="P5" s="1116" t="s">
        <v>531</v>
      </c>
      <c r="Q5" s="1116"/>
      <c r="R5" s="1116"/>
      <c r="S5" s="1116"/>
      <c r="T5" s="1116"/>
      <c r="U5" s="1116"/>
      <c r="V5" s="1116"/>
      <c r="W5" s="1116"/>
      <c r="X5" s="1116"/>
      <c r="Y5" s="1116"/>
      <c r="Z5" s="1116"/>
      <c r="AA5" s="1116"/>
      <c r="AB5" s="1116"/>
      <c r="AC5" s="1116"/>
      <c r="AD5" s="1107" t="s">
        <v>532</v>
      </c>
      <c r="AE5" s="1108"/>
      <c r="AF5" s="1108"/>
      <c r="AG5" s="1108"/>
      <c r="AH5" s="1108"/>
      <c r="AI5" s="1109"/>
      <c r="AJ5" s="1110"/>
      <c r="AK5" s="1111"/>
      <c r="AL5" s="1111"/>
      <c r="AM5" s="1111"/>
      <c r="AN5" s="1111"/>
      <c r="AO5" s="1111"/>
      <c r="AP5" s="1111"/>
      <c r="AQ5" s="1111"/>
      <c r="AR5" s="1111"/>
      <c r="AS5" s="1112"/>
    </row>
    <row r="6" spans="1:45" ht="9.9499999999999993" customHeight="1" x14ac:dyDescent="0.15">
      <c r="A6" s="197"/>
      <c r="B6" s="197"/>
      <c r="C6" s="197"/>
      <c r="D6" s="197"/>
      <c r="E6" s="197"/>
      <c r="F6" s="197"/>
      <c r="G6" s="197"/>
      <c r="H6" s="197"/>
      <c r="I6" s="197"/>
      <c r="J6" s="197"/>
      <c r="K6" s="197"/>
      <c r="L6" s="197"/>
      <c r="M6" s="197"/>
      <c r="N6" s="197"/>
      <c r="O6" s="197"/>
      <c r="P6" s="1116"/>
      <c r="Q6" s="1116"/>
      <c r="R6" s="1116"/>
      <c r="S6" s="1116"/>
      <c r="T6" s="1116"/>
      <c r="U6" s="1116"/>
      <c r="V6" s="1116"/>
      <c r="W6" s="1116"/>
      <c r="X6" s="1116"/>
      <c r="Y6" s="1116"/>
      <c r="Z6" s="1116"/>
      <c r="AA6" s="1116"/>
      <c r="AB6" s="1116"/>
      <c r="AC6" s="1116"/>
      <c r="AD6" s="1107"/>
      <c r="AE6" s="1108"/>
      <c r="AF6" s="1108"/>
      <c r="AG6" s="1108"/>
      <c r="AH6" s="1108"/>
      <c r="AI6" s="1109"/>
      <c r="AJ6" s="1113"/>
      <c r="AK6" s="1114"/>
      <c r="AL6" s="1114"/>
      <c r="AM6" s="1114"/>
      <c r="AN6" s="1114"/>
      <c r="AO6" s="1114"/>
      <c r="AP6" s="1114"/>
      <c r="AQ6" s="1114"/>
      <c r="AR6" s="1114"/>
      <c r="AS6" s="1115"/>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7" t="s">
        <v>533</v>
      </c>
      <c r="AE7" s="1108"/>
      <c r="AF7" s="1108"/>
      <c r="AG7" s="1108"/>
      <c r="AH7" s="1108"/>
      <c r="AI7" s="1109"/>
      <c r="AJ7" s="1110"/>
      <c r="AK7" s="1111"/>
      <c r="AL7" s="1111"/>
      <c r="AM7" s="1111"/>
      <c r="AN7" s="1111"/>
      <c r="AO7" s="1111"/>
      <c r="AP7" s="1111"/>
      <c r="AQ7" s="1111"/>
      <c r="AR7" s="1111"/>
      <c r="AS7" s="1112"/>
    </row>
    <row r="8" spans="1:45" ht="9.9499999999999993" customHeight="1" x14ac:dyDescent="0.15">
      <c r="A8" s="197"/>
      <c r="B8" s="197"/>
      <c r="C8" s="197"/>
      <c r="D8" s="197"/>
      <c r="E8" s="197"/>
      <c r="F8" s="197"/>
      <c r="G8" s="197"/>
      <c r="H8" s="197"/>
      <c r="I8" s="197"/>
      <c r="J8" s="197"/>
      <c r="K8" s="197"/>
      <c r="L8" s="197"/>
      <c r="M8" s="197"/>
      <c r="N8" s="197"/>
      <c r="O8" s="197"/>
      <c r="P8" s="1117" t="s">
        <v>534</v>
      </c>
      <c r="Q8" s="1117"/>
      <c r="R8" s="1117"/>
      <c r="S8" s="1117"/>
      <c r="T8" s="1117"/>
      <c r="U8" s="1117"/>
      <c r="V8" s="1117"/>
      <c r="W8" s="1117"/>
      <c r="X8" s="1117"/>
      <c r="Y8" s="1117"/>
      <c r="Z8" s="1117"/>
      <c r="AA8" s="1117"/>
      <c r="AB8" s="1117"/>
      <c r="AC8" s="1117"/>
      <c r="AD8" s="1107"/>
      <c r="AE8" s="1108"/>
      <c r="AF8" s="1108"/>
      <c r="AG8" s="1108"/>
      <c r="AH8" s="1108"/>
      <c r="AI8" s="1109"/>
      <c r="AJ8" s="1113"/>
      <c r="AK8" s="1114"/>
      <c r="AL8" s="1114"/>
      <c r="AM8" s="1114"/>
      <c r="AN8" s="1114"/>
      <c r="AO8" s="1114"/>
      <c r="AP8" s="1114"/>
      <c r="AQ8" s="1114"/>
      <c r="AR8" s="1114"/>
      <c r="AS8" s="1115"/>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4" t="s">
        <v>535</v>
      </c>
      <c r="AE9" s="1125"/>
      <c r="AF9" s="1125"/>
      <c r="AG9" s="1128" t="s">
        <v>536</v>
      </c>
      <c r="AH9" s="1128"/>
      <c r="AI9" s="1111"/>
      <c r="AJ9" s="1111"/>
      <c r="AK9" s="1111"/>
      <c r="AL9" s="200" t="s">
        <v>483</v>
      </c>
      <c r="AM9" s="1111"/>
      <c r="AN9" s="1111"/>
      <c r="AO9" s="1111"/>
      <c r="AP9" s="200" t="s">
        <v>483</v>
      </c>
      <c r="AQ9" s="1111"/>
      <c r="AR9" s="1111"/>
      <c r="AS9" s="1112"/>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6"/>
      <c r="AE10" s="1127"/>
      <c r="AF10" s="1127"/>
      <c r="AG10" s="1127" t="s">
        <v>537</v>
      </c>
      <c r="AH10" s="1127"/>
      <c r="AI10" s="1114"/>
      <c r="AJ10" s="1114"/>
      <c r="AK10" s="1114"/>
      <c r="AL10" s="201" t="s">
        <v>483</v>
      </c>
      <c r="AM10" s="1114"/>
      <c r="AN10" s="1114"/>
      <c r="AO10" s="1114"/>
      <c r="AP10" s="201" t="s">
        <v>483</v>
      </c>
      <c r="AQ10" s="1114"/>
      <c r="AR10" s="1114"/>
      <c r="AS10" s="1115"/>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0" t="s">
        <v>2441</v>
      </c>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1130"/>
      <c r="AM12" s="1130"/>
      <c r="AN12" s="1130"/>
      <c r="AO12" s="1130"/>
      <c r="AP12" s="1130"/>
      <c r="AQ12" s="1130"/>
      <c r="AR12" s="1130"/>
      <c r="AS12" s="156"/>
    </row>
    <row r="13" spans="1:45" x14ac:dyDescent="0.15">
      <c r="A13" s="197"/>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56"/>
    </row>
    <row r="14" spans="1:45" x14ac:dyDescent="0.15">
      <c r="A14" s="203"/>
      <c r="B14" s="1130"/>
      <c r="C14" s="1130"/>
      <c r="D14" s="1130"/>
      <c r="E14" s="1130"/>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203"/>
    </row>
    <row r="15" spans="1:45" x14ac:dyDescent="0.15">
      <c r="A15" s="197"/>
      <c r="B15" s="1130"/>
      <c r="C15" s="1130"/>
      <c r="D15" s="1130"/>
      <c r="E15" s="1130"/>
      <c r="F15" s="1130"/>
      <c r="G15" s="1130"/>
      <c r="H15" s="1130"/>
      <c r="I15" s="1130"/>
      <c r="J15" s="1130"/>
      <c r="K15" s="1130"/>
      <c r="L15" s="1130"/>
      <c r="M15" s="1130"/>
      <c r="N15" s="1130"/>
      <c r="O15" s="1130"/>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1130"/>
      <c r="AM15" s="1130"/>
      <c r="AN15" s="1130"/>
      <c r="AO15" s="1130"/>
      <c r="AP15" s="1130"/>
      <c r="AQ15" s="1130"/>
      <c r="AR15" s="1130"/>
      <c r="AS15" s="156"/>
    </row>
    <row r="16" spans="1:45" ht="6" customHeight="1" x14ac:dyDescent="0.15">
      <c r="A16" s="203"/>
      <c r="B16" s="1130"/>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0"/>
      <c r="AO16" s="1130"/>
      <c r="AP16" s="1130"/>
      <c r="AQ16" s="1130"/>
      <c r="AR16" s="1130"/>
      <c r="AS16" s="203"/>
    </row>
    <row r="17" spans="1:45" ht="6" customHeight="1" x14ac:dyDescent="0.15">
      <c r="A17" s="203"/>
      <c r="B17" s="1130"/>
      <c r="C17" s="1130"/>
      <c r="D17" s="1130"/>
      <c r="E17" s="1130"/>
      <c r="F17" s="1130"/>
      <c r="G17" s="1130"/>
      <c r="H17" s="1130"/>
      <c r="I17" s="1130"/>
      <c r="J17" s="1130"/>
      <c r="K17" s="1130"/>
      <c r="L17" s="1130"/>
      <c r="M17" s="1130"/>
      <c r="N17" s="1130"/>
      <c r="O17" s="1130"/>
      <c r="P17" s="1130"/>
      <c r="Q17" s="1130"/>
      <c r="R17" s="1130"/>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1130"/>
      <c r="AS17" s="203"/>
    </row>
    <row r="18" spans="1:45" x14ac:dyDescent="0.15">
      <c r="A18" s="197"/>
      <c r="B18" s="1131" t="s">
        <v>2</v>
      </c>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56"/>
    </row>
    <row r="19" spans="1:45" x14ac:dyDescent="0.15">
      <c r="A19" s="197"/>
      <c r="B19" s="1131" t="s">
        <v>2641</v>
      </c>
      <c r="C19" s="1131"/>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c r="AI19" s="1131"/>
      <c r="AJ19" s="1131"/>
      <c r="AK19" s="1131"/>
      <c r="AL19" s="1131"/>
      <c r="AM19" s="1131"/>
      <c r="AN19" s="1131"/>
      <c r="AO19" s="1131"/>
      <c r="AP19" s="1131"/>
      <c r="AQ19" s="1131"/>
      <c r="AR19" s="1131"/>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29" t="s">
        <v>2098</v>
      </c>
      <c r="AB20" s="1129"/>
      <c r="AC20" s="1129"/>
      <c r="AD20" s="1129"/>
      <c r="AE20" s="570"/>
      <c r="AF20" s="570"/>
      <c r="AG20" s="571" t="s">
        <v>4</v>
      </c>
      <c r="AH20" s="571"/>
      <c r="AI20" s="570"/>
      <c r="AJ20" s="570"/>
      <c r="AK20" s="571" t="s">
        <v>5</v>
      </c>
      <c r="AL20" s="571"/>
      <c r="AM20" s="693"/>
      <c r="AN20" s="693"/>
      <c r="AO20" s="1117" t="s">
        <v>6</v>
      </c>
      <c r="AP20" s="1117"/>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2" t="str">
        <f>IF(ISBLANK('確認(1面)'!V18),"",'確認(1面)'!V18)</f>
        <v/>
      </c>
      <c r="X21" s="1132"/>
      <c r="Y21" s="1132"/>
      <c r="Z21" s="1132"/>
      <c r="AA21" s="1132"/>
      <c r="AB21" s="1132"/>
      <c r="AC21" s="1132"/>
      <c r="AD21" s="1132"/>
      <c r="AE21" s="1132"/>
      <c r="AF21" s="1132"/>
      <c r="AG21" s="1132"/>
      <c r="AH21" s="1132"/>
      <c r="AI21" s="1132"/>
      <c r="AJ21" s="1132"/>
      <c r="AK21" s="1132"/>
      <c r="AL21" s="1132"/>
      <c r="AM21" s="1132"/>
      <c r="AN21" s="1132"/>
      <c r="AO21" s="1132"/>
      <c r="AP21" s="204"/>
      <c r="AQ21" s="1133"/>
      <c r="AR21" s="1133"/>
      <c r="AS21" s="1133"/>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2" t="str">
        <f>IF(ISBLANK('確認(1面)'!V19),"",'確認(1面)'!V19)</f>
        <v/>
      </c>
      <c r="X22" s="1132"/>
      <c r="Y22" s="1132"/>
      <c r="Z22" s="1132"/>
      <c r="AA22" s="1132"/>
      <c r="AB22" s="1132"/>
      <c r="AC22" s="1132"/>
      <c r="AD22" s="1132"/>
      <c r="AE22" s="1132"/>
      <c r="AF22" s="1132"/>
      <c r="AG22" s="1132"/>
      <c r="AH22" s="1132"/>
      <c r="AI22" s="1132"/>
      <c r="AJ22" s="1132"/>
      <c r="AK22" s="1132"/>
      <c r="AL22" s="1132"/>
      <c r="AM22" s="1132"/>
      <c r="AN22" s="1132"/>
      <c r="AO22" s="1132"/>
      <c r="AP22" s="204"/>
      <c r="AQ22" s="1133"/>
      <c r="AR22" s="1133"/>
      <c r="AS22" s="1133"/>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5"/>
      <c r="X23" s="1135"/>
      <c r="Y23" s="1135"/>
      <c r="Z23" s="1135"/>
      <c r="AA23" s="1135"/>
      <c r="AB23" s="1135"/>
      <c r="AC23" s="1135"/>
      <c r="AD23" s="1135"/>
      <c r="AE23" s="1135"/>
      <c r="AF23" s="1135"/>
      <c r="AG23" s="1135"/>
      <c r="AH23" s="1135"/>
      <c r="AI23" s="1135"/>
      <c r="AJ23" s="1135"/>
      <c r="AK23" s="1135"/>
      <c r="AL23" s="1135"/>
      <c r="AM23" s="1135"/>
      <c r="AN23" s="1135"/>
      <c r="AO23" s="1135"/>
      <c r="AP23" s="206"/>
      <c r="AQ23" s="1134"/>
      <c r="AR23" s="1134"/>
      <c r="AS23" s="1134"/>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39" t="str">
        <f>IF(ISBLANK(J137),"",J137)</f>
        <v/>
      </c>
      <c r="X25" s="1139"/>
      <c r="Y25" s="1139"/>
      <c r="Z25" s="1139"/>
      <c r="AA25" s="1139"/>
      <c r="AB25" s="1139"/>
      <c r="AC25" s="1139"/>
      <c r="AD25" s="1139"/>
      <c r="AE25" s="1139"/>
      <c r="AF25" s="1139"/>
      <c r="AG25" s="1139"/>
      <c r="AH25" s="1139"/>
      <c r="AI25" s="1139"/>
      <c r="AJ25" s="1139"/>
      <c r="AK25" s="1139"/>
      <c r="AL25" s="1139"/>
      <c r="AM25" s="1139"/>
      <c r="AN25" s="1139"/>
      <c r="AO25" s="1139"/>
      <c r="AP25" s="207"/>
      <c r="AQ25" s="1133"/>
      <c r="AR25" s="1133"/>
      <c r="AS25" s="1133"/>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40"/>
      <c r="X26" s="1140"/>
      <c r="Y26" s="1140"/>
      <c r="Z26" s="1140"/>
      <c r="AA26" s="1140"/>
      <c r="AB26" s="1140"/>
      <c r="AC26" s="1140"/>
      <c r="AD26" s="1140"/>
      <c r="AE26" s="1140"/>
      <c r="AF26" s="1140"/>
      <c r="AG26" s="1140"/>
      <c r="AH26" s="1140"/>
      <c r="AI26" s="1140"/>
      <c r="AJ26" s="1140"/>
      <c r="AK26" s="1140"/>
      <c r="AL26" s="1140"/>
      <c r="AM26" s="1140"/>
      <c r="AN26" s="1140"/>
      <c r="AO26" s="1140"/>
      <c r="AP26" s="208"/>
      <c r="AQ26" s="1134"/>
      <c r="AR26" s="1134"/>
      <c r="AS26" s="1134"/>
    </row>
    <row r="27" spans="1:45" ht="13.5" customHeight="1" x14ac:dyDescent="0.15">
      <c r="A27" s="287"/>
      <c r="B27" s="287" t="s">
        <v>2447</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2" t="s">
        <v>214</v>
      </c>
      <c r="D28" s="1131" t="s">
        <v>2448</v>
      </c>
      <c r="E28" s="1131"/>
      <c r="F28" s="1131"/>
      <c r="G28" s="1131"/>
      <c r="H28" s="1131"/>
      <c r="I28" s="1131"/>
      <c r="J28" s="1131"/>
      <c r="K28" s="1131"/>
      <c r="L28" s="1131"/>
      <c r="M28" s="1131"/>
      <c r="N28" s="209"/>
      <c r="O28" s="209"/>
      <c r="P28" s="1092" t="s">
        <v>214</v>
      </c>
      <c r="Q28" s="1131" t="s">
        <v>2450</v>
      </c>
      <c r="R28" s="1131"/>
      <c r="S28" s="1131"/>
      <c r="T28" s="1131"/>
      <c r="U28" s="1131"/>
      <c r="V28" s="1131"/>
      <c r="W28" s="1131"/>
      <c r="X28" s="1131"/>
      <c r="Y28" s="1131"/>
      <c r="Z28" s="1131"/>
      <c r="AA28" s="1131"/>
      <c r="AB28" s="210"/>
      <c r="AC28" s="210"/>
      <c r="AD28" s="210"/>
      <c r="AE28" s="1092" t="s">
        <v>214</v>
      </c>
      <c r="AF28" s="1136" t="s">
        <v>2452</v>
      </c>
      <c r="AG28" s="1136"/>
      <c r="AH28" s="1136"/>
      <c r="AI28" s="1136"/>
      <c r="AJ28" s="1136"/>
      <c r="AK28" s="1136"/>
      <c r="AL28" s="1136"/>
      <c r="AM28" s="1136"/>
      <c r="AN28" s="1136"/>
      <c r="AO28" s="1136"/>
      <c r="AP28" s="1136"/>
      <c r="AQ28" s="1136"/>
      <c r="AR28" s="174"/>
      <c r="AS28" s="174"/>
    </row>
    <row r="29" spans="1:45" ht="6.95" customHeight="1" x14ac:dyDescent="0.15">
      <c r="A29" s="197"/>
      <c r="B29" s="197"/>
      <c r="C29" s="1092"/>
      <c r="D29" s="1131"/>
      <c r="E29" s="1131"/>
      <c r="F29" s="1131"/>
      <c r="G29" s="1131"/>
      <c r="H29" s="1131"/>
      <c r="I29" s="1131"/>
      <c r="J29" s="1131"/>
      <c r="K29" s="1131"/>
      <c r="L29" s="1131"/>
      <c r="M29" s="1131"/>
      <c r="N29" s="209"/>
      <c r="O29" s="209"/>
      <c r="P29" s="1092"/>
      <c r="Q29" s="1131"/>
      <c r="R29" s="1131"/>
      <c r="S29" s="1131"/>
      <c r="T29" s="1131"/>
      <c r="U29" s="1131"/>
      <c r="V29" s="1131"/>
      <c r="W29" s="1131"/>
      <c r="X29" s="1131"/>
      <c r="Y29" s="1131"/>
      <c r="Z29" s="1131"/>
      <c r="AA29" s="1131"/>
      <c r="AB29" s="210"/>
      <c r="AC29" s="210"/>
      <c r="AD29" s="210"/>
      <c r="AE29" s="1092"/>
      <c r="AF29" s="1136"/>
      <c r="AG29" s="1136"/>
      <c r="AH29" s="1136"/>
      <c r="AI29" s="1136"/>
      <c r="AJ29" s="1136"/>
      <c r="AK29" s="1136"/>
      <c r="AL29" s="1136"/>
      <c r="AM29" s="1136"/>
      <c r="AN29" s="1136"/>
      <c r="AO29" s="1136"/>
      <c r="AP29" s="1136"/>
      <c r="AQ29" s="1136"/>
      <c r="AR29" s="174"/>
      <c r="AS29" s="174"/>
    </row>
    <row r="30" spans="1:45" ht="6.95" customHeight="1" x14ac:dyDescent="0.15">
      <c r="A30" s="197"/>
      <c r="B30" s="197"/>
      <c r="C30" s="1092" t="s">
        <v>214</v>
      </c>
      <c r="D30" s="1131" t="s">
        <v>2449</v>
      </c>
      <c r="E30" s="1131"/>
      <c r="F30" s="1131"/>
      <c r="G30" s="1131"/>
      <c r="H30" s="1131"/>
      <c r="I30" s="1131"/>
      <c r="J30" s="1131"/>
      <c r="K30" s="1131"/>
      <c r="L30" s="1131"/>
      <c r="M30" s="1131"/>
      <c r="N30" s="209"/>
      <c r="O30" s="209"/>
      <c r="P30" s="1092" t="s">
        <v>214</v>
      </c>
      <c r="Q30" s="1131" t="s">
        <v>2451</v>
      </c>
      <c r="R30" s="1131"/>
      <c r="S30" s="1131"/>
      <c r="T30" s="1131"/>
      <c r="U30" s="1131"/>
      <c r="V30" s="1131"/>
      <c r="W30" s="1131"/>
      <c r="X30" s="1131"/>
      <c r="Y30" s="1131"/>
      <c r="Z30" s="1131"/>
      <c r="AA30" s="1131"/>
      <c r="AB30" s="210"/>
      <c r="AC30" s="210"/>
      <c r="AD30" s="210"/>
      <c r="AE30" s="1161"/>
      <c r="AF30" s="1136"/>
      <c r="AG30" s="1136"/>
      <c r="AH30" s="1136"/>
      <c r="AI30" s="1136"/>
      <c r="AJ30" s="1136"/>
      <c r="AK30" s="1136"/>
      <c r="AL30" s="1136"/>
      <c r="AM30" s="1136"/>
      <c r="AN30" s="1136"/>
      <c r="AO30" s="1136"/>
      <c r="AP30" s="1136"/>
      <c r="AQ30" s="1136"/>
      <c r="AR30" s="174"/>
      <c r="AS30" s="174"/>
    </row>
    <row r="31" spans="1:45" ht="6.95" customHeight="1" x14ac:dyDescent="0.15">
      <c r="A31" s="197"/>
      <c r="B31" s="197"/>
      <c r="C31" s="1092"/>
      <c r="D31" s="1131"/>
      <c r="E31" s="1131"/>
      <c r="F31" s="1131"/>
      <c r="G31" s="1131"/>
      <c r="H31" s="1131"/>
      <c r="I31" s="1131"/>
      <c r="J31" s="1131"/>
      <c r="K31" s="1131"/>
      <c r="L31" s="1131"/>
      <c r="M31" s="1131"/>
      <c r="N31" s="209"/>
      <c r="O31" s="209"/>
      <c r="P31" s="1092"/>
      <c r="Q31" s="1131"/>
      <c r="R31" s="1131"/>
      <c r="S31" s="1131"/>
      <c r="T31" s="1131"/>
      <c r="U31" s="1131"/>
      <c r="V31" s="1131"/>
      <c r="W31" s="1131"/>
      <c r="X31" s="1131"/>
      <c r="Y31" s="1131"/>
      <c r="Z31" s="1131"/>
      <c r="AA31" s="1131"/>
      <c r="AB31" s="210"/>
      <c r="AC31" s="210"/>
      <c r="AD31" s="210"/>
      <c r="AE31" s="1161"/>
      <c r="AF31" s="1136"/>
      <c r="AG31" s="1136"/>
      <c r="AH31" s="1136"/>
      <c r="AI31" s="1136"/>
      <c r="AJ31" s="1136"/>
      <c r="AK31" s="1136"/>
      <c r="AL31" s="1136"/>
      <c r="AM31" s="1136"/>
      <c r="AN31" s="1136"/>
      <c r="AO31" s="1136"/>
      <c r="AP31" s="1136"/>
      <c r="AQ31" s="1136"/>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41" t="s">
        <v>2508</v>
      </c>
      <c r="B33" s="1141"/>
      <c r="C33" s="1141"/>
      <c r="D33" s="1141"/>
      <c r="E33" s="1141"/>
      <c r="F33" s="1141"/>
      <c r="G33" s="1141"/>
      <c r="H33" s="1141"/>
      <c r="I33" s="1141"/>
      <c r="J33" s="1141"/>
      <c r="K33" s="1141"/>
      <c r="L33" s="1141"/>
      <c r="M33" s="1141"/>
      <c r="N33" s="1141"/>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row>
    <row r="34" spans="1:45" x14ac:dyDescent="0.15">
      <c r="A34" s="881" t="s">
        <v>2503</v>
      </c>
      <c r="B34" s="882"/>
      <c r="C34" s="882"/>
      <c r="D34" s="882"/>
      <c r="E34" s="882"/>
      <c r="F34" s="882"/>
      <c r="G34" s="882"/>
      <c r="H34" s="882"/>
      <c r="I34" s="883"/>
      <c r="J34" s="881" t="s">
        <v>2504</v>
      </c>
      <c r="K34" s="882"/>
      <c r="L34" s="882"/>
      <c r="M34" s="882"/>
      <c r="N34" s="882"/>
      <c r="O34" s="882"/>
      <c r="P34" s="882"/>
      <c r="Q34" s="883"/>
      <c r="R34" s="881" t="s">
        <v>2505</v>
      </c>
      <c r="S34" s="882"/>
      <c r="T34" s="882"/>
      <c r="U34" s="882"/>
      <c r="V34" s="882"/>
      <c r="W34" s="883"/>
      <c r="X34" s="881" t="s">
        <v>2506</v>
      </c>
      <c r="Y34" s="882"/>
      <c r="Z34" s="882"/>
      <c r="AA34" s="882"/>
      <c r="AB34" s="882"/>
      <c r="AC34" s="883"/>
      <c r="AD34" s="881" t="s">
        <v>2507</v>
      </c>
      <c r="AE34" s="882"/>
      <c r="AF34" s="882"/>
      <c r="AG34" s="882"/>
      <c r="AH34" s="882"/>
      <c r="AI34" s="882"/>
      <c r="AJ34" s="882"/>
      <c r="AK34" s="882"/>
      <c r="AL34" s="882"/>
      <c r="AM34" s="882"/>
      <c r="AN34" s="882"/>
      <c r="AO34" s="882"/>
      <c r="AP34" s="882"/>
      <c r="AQ34" s="882"/>
      <c r="AR34" s="882"/>
      <c r="AS34" s="883"/>
    </row>
    <row r="35" spans="1:45" ht="30" customHeight="1" x14ac:dyDescent="0.15">
      <c r="A35" s="1142" t="s">
        <v>2509</v>
      </c>
      <c r="B35" s="1143"/>
      <c r="C35" s="1143"/>
      <c r="D35" s="1143"/>
      <c r="E35" s="1143"/>
      <c r="F35" s="1143"/>
      <c r="G35" s="1143"/>
      <c r="H35" s="1143"/>
      <c r="I35" s="1144"/>
      <c r="J35" s="1030" t="s">
        <v>2082</v>
      </c>
      <c r="K35" s="923"/>
      <c r="L35" s="923"/>
      <c r="M35" s="923"/>
      <c r="N35" s="923"/>
      <c r="O35" s="923"/>
      <c r="P35" s="923"/>
      <c r="Q35" s="924"/>
      <c r="R35" s="1030"/>
      <c r="S35" s="923"/>
      <c r="T35" s="923"/>
      <c r="U35" s="923"/>
      <c r="V35" s="923"/>
      <c r="W35" s="924"/>
      <c r="X35" s="1030"/>
      <c r="Y35" s="923"/>
      <c r="Z35" s="923"/>
      <c r="AA35" s="923"/>
      <c r="AB35" s="923"/>
      <c r="AC35" s="924"/>
      <c r="AD35" s="1168" t="s">
        <v>2098</v>
      </c>
      <c r="AE35" s="1168"/>
      <c r="AF35" s="1168"/>
      <c r="AG35" s="1137"/>
      <c r="AH35" s="1137"/>
      <c r="AI35" s="1137" t="s">
        <v>4</v>
      </c>
      <c r="AJ35" s="1137"/>
      <c r="AK35" s="1137"/>
      <c r="AL35" s="1137"/>
      <c r="AM35" s="1137" t="s">
        <v>5</v>
      </c>
      <c r="AN35" s="1137"/>
      <c r="AO35" s="1137"/>
      <c r="AP35" s="1137"/>
      <c r="AQ35" s="1137" t="s">
        <v>14</v>
      </c>
      <c r="AR35" s="1137"/>
      <c r="AS35" s="211"/>
    </row>
    <row r="36" spans="1:45" ht="30" customHeight="1" x14ac:dyDescent="0.15">
      <c r="A36" s="1145"/>
      <c r="B36" s="1146"/>
      <c r="C36" s="1146"/>
      <c r="D36" s="1146"/>
      <c r="E36" s="1146"/>
      <c r="F36" s="1146"/>
      <c r="G36" s="1146"/>
      <c r="H36" s="1146"/>
      <c r="I36" s="1147"/>
      <c r="J36" s="925"/>
      <c r="K36" s="848"/>
      <c r="L36" s="848"/>
      <c r="M36" s="848"/>
      <c r="N36" s="848"/>
      <c r="O36" s="848"/>
      <c r="P36" s="848"/>
      <c r="Q36" s="926"/>
      <c r="R36" s="925"/>
      <c r="S36" s="848"/>
      <c r="T36" s="848"/>
      <c r="U36" s="848"/>
      <c r="V36" s="848"/>
      <c r="W36" s="926"/>
      <c r="X36" s="925"/>
      <c r="Y36" s="848"/>
      <c r="Z36" s="848"/>
      <c r="AA36" s="848"/>
      <c r="AB36" s="848"/>
      <c r="AC36" s="926"/>
      <c r="AD36" s="1169"/>
      <c r="AE36" s="1169"/>
      <c r="AF36" s="1169"/>
      <c r="AG36" s="1138"/>
      <c r="AH36" s="1138"/>
      <c r="AI36" s="1138"/>
      <c r="AJ36" s="1138"/>
      <c r="AK36" s="1138"/>
      <c r="AL36" s="1138"/>
      <c r="AM36" s="1138"/>
      <c r="AN36" s="1138"/>
      <c r="AO36" s="1138"/>
      <c r="AP36" s="1138"/>
      <c r="AQ36" s="1138"/>
      <c r="AR36" s="1138"/>
      <c r="AS36" s="212"/>
    </row>
    <row r="37" spans="1:45" ht="30" customHeight="1" x14ac:dyDescent="0.15">
      <c r="A37" s="1148" t="s">
        <v>2510</v>
      </c>
      <c r="B37" s="1149"/>
      <c r="C37" s="1149"/>
      <c r="D37" s="1149"/>
      <c r="E37" s="1149"/>
      <c r="F37" s="1149"/>
      <c r="G37" s="1149"/>
      <c r="H37" s="1149"/>
      <c r="I37" s="1150"/>
      <c r="J37" s="925"/>
      <c r="K37" s="848"/>
      <c r="L37" s="848"/>
      <c r="M37" s="848"/>
      <c r="N37" s="848"/>
      <c r="O37" s="848"/>
      <c r="P37" s="848"/>
      <c r="Q37" s="926"/>
      <c r="R37" s="925"/>
      <c r="S37" s="848"/>
      <c r="T37" s="848"/>
      <c r="U37" s="848"/>
      <c r="V37" s="848"/>
      <c r="W37" s="926"/>
      <c r="X37" s="925"/>
      <c r="Y37" s="848"/>
      <c r="Z37" s="848"/>
      <c r="AA37" s="848"/>
      <c r="AB37" s="848"/>
      <c r="AC37" s="926"/>
      <c r="AD37" s="1163" t="s">
        <v>2511</v>
      </c>
      <c r="AE37" s="1164"/>
      <c r="AF37" s="1164"/>
      <c r="AG37" s="1164"/>
      <c r="AH37" s="1164"/>
      <c r="AI37" s="1164"/>
      <c r="AJ37" s="1164"/>
      <c r="AK37" s="1164"/>
      <c r="AL37" s="1164"/>
      <c r="AM37" s="1164"/>
      <c r="AN37" s="1164"/>
      <c r="AO37" s="1164"/>
      <c r="AP37" s="1164"/>
      <c r="AQ37" s="1164"/>
      <c r="AR37" s="1164"/>
      <c r="AS37" s="1165"/>
    </row>
    <row r="38" spans="1:45" ht="30" customHeight="1" x14ac:dyDescent="0.15">
      <c r="A38" s="1151"/>
      <c r="B38" s="1152"/>
      <c r="C38" s="1152"/>
      <c r="D38" s="1152"/>
      <c r="E38" s="1152"/>
      <c r="F38" s="1152"/>
      <c r="G38" s="1152"/>
      <c r="H38" s="1152"/>
      <c r="I38" s="1153"/>
      <c r="J38" s="925"/>
      <c r="K38" s="848"/>
      <c r="L38" s="848"/>
      <c r="M38" s="848"/>
      <c r="N38" s="848"/>
      <c r="O38" s="848"/>
      <c r="P38" s="848"/>
      <c r="Q38" s="926"/>
      <c r="R38" s="925"/>
      <c r="S38" s="848"/>
      <c r="T38" s="848"/>
      <c r="U38" s="848"/>
      <c r="V38" s="848"/>
      <c r="W38" s="926"/>
      <c r="X38" s="925"/>
      <c r="Y38" s="848"/>
      <c r="Z38" s="848"/>
      <c r="AA38" s="848"/>
      <c r="AB38" s="848"/>
      <c r="AC38" s="926"/>
      <c r="AD38" s="1166"/>
      <c r="AE38" s="1166"/>
      <c r="AF38" s="1166"/>
      <c r="AG38" s="1166"/>
      <c r="AH38" s="1166"/>
      <c r="AI38" s="1166"/>
      <c r="AJ38" s="1166"/>
      <c r="AK38" s="1166"/>
      <c r="AL38" s="1166"/>
      <c r="AM38" s="1166"/>
      <c r="AN38" s="1166"/>
      <c r="AO38" s="1166"/>
      <c r="AP38" s="1166"/>
      <c r="AQ38" s="1166"/>
      <c r="AR38" s="1166"/>
      <c r="AS38" s="1167"/>
    </row>
    <row r="39" spans="1:45" ht="13.5" hidden="1" customHeight="1" x14ac:dyDescent="0.15">
      <c r="A39" s="295"/>
      <c r="B39" s="295"/>
      <c r="C39" s="295"/>
      <c r="D39" s="295"/>
      <c r="E39" s="295"/>
      <c r="F39" s="295"/>
      <c r="G39" s="295"/>
      <c r="H39" s="295"/>
      <c r="I39" s="295"/>
      <c r="J39" s="925"/>
      <c r="K39" s="848"/>
      <c r="L39" s="848"/>
      <c r="M39" s="848"/>
      <c r="N39" s="848"/>
      <c r="O39" s="848"/>
      <c r="P39" s="848"/>
      <c r="Q39" s="926"/>
      <c r="R39" s="925"/>
      <c r="S39" s="848"/>
      <c r="T39" s="848"/>
      <c r="U39" s="848"/>
      <c r="V39" s="848"/>
      <c r="W39" s="926"/>
      <c r="X39" s="925"/>
      <c r="Y39" s="848"/>
      <c r="Z39" s="848"/>
      <c r="AA39" s="848"/>
      <c r="AB39" s="848"/>
      <c r="AC39" s="926"/>
      <c r="AD39" s="185"/>
      <c r="AE39" s="185"/>
      <c r="AF39" s="185"/>
      <c r="AG39" s="185"/>
      <c r="AH39" s="1046"/>
      <c r="AI39" s="1046"/>
      <c r="AJ39" s="1046"/>
      <c r="AK39" s="1047"/>
      <c r="AL39" s="184"/>
      <c r="AM39" s="185"/>
      <c r="AN39" s="185"/>
      <c r="AO39" s="185"/>
      <c r="AP39" s="1046"/>
      <c r="AQ39" s="1046"/>
      <c r="AR39" s="1046"/>
      <c r="AS39" s="1047"/>
    </row>
    <row r="40" spans="1:45" ht="13.5" hidden="1" customHeight="1" x14ac:dyDescent="0.15">
      <c r="A40" s="295"/>
      <c r="B40" s="295"/>
      <c r="C40" s="295"/>
      <c r="D40" s="295"/>
      <c r="E40" s="295"/>
      <c r="F40" s="295"/>
      <c r="G40" s="295"/>
      <c r="H40" s="295"/>
      <c r="I40" s="295"/>
      <c r="J40" s="925"/>
      <c r="K40" s="848"/>
      <c r="L40" s="848"/>
      <c r="M40" s="848"/>
      <c r="N40" s="848"/>
      <c r="O40" s="848"/>
      <c r="P40" s="848"/>
      <c r="Q40" s="926"/>
      <c r="R40" s="925"/>
      <c r="S40" s="848"/>
      <c r="T40" s="848"/>
      <c r="U40" s="848"/>
      <c r="V40" s="848"/>
      <c r="W40" s="926"/>
      <c r="X40" s="925"/>
      <c r="Y40" s="848"/>
      <c r="Z40" s="848"/>
      <c r="AA40" s="848"/>
      <c r="AB40" s="848"/>
      <c r="AC40" s="926"/>
      <c r="AD40" s="157"/>
      <c r="AE40" s="157"/>
      <c r="AF40" s="157"/>
      <c r="AG40" s="157"/>
      <c r="AH40" s="882"/>
      <c r="AI40" s="882"/>
      <c r="AJ40" s="882"/>
      <c r="AK40" s="883"/>
      <c r="AL40" s="190"/>
      <c r="AM40" s="157"/>
      <c r="AN40" s="157"/>
      <c r="AO40" s="157"/>
      <c r="AP40" s="882"/>
      <c r="AQ40" s="882"/>
      <c r="AR40" s="882"/>
      <c r="AS40" s="883"/>
    </row>
    <row r="41" spans="1:45" ht="12" customHeight="1" x14ac:dyDescent="0.15">
      <c r="A41" s="642" t="s">
        <v>2489</v>
      </c>
      <c r="B41" s="643"/>
      <c r="C41" s="643"/>
      <c r="D41" s="643"/>
      <c r="E41" s="643"/>
      <c r="F41" s="643"/>
      <c r="G41" s="643"/>
      <c r="H41" s="643"/>
      <c r="I41" s="643"/>
      <c r="J41" s="925"/>
      <c r="K41" s="848"/>
      <c r="L41" s="848"/>
      <c r="M41" s="848"/>
      <c r="N41" s="848"/>
      <c r="O41" s="848"/>
      <c r="P41" s="848"/>
      <c r="Q41" s="926"/>
      <c r="R41" s="925"/>
      <c r="S41" s="848"/>
      <c r="T41" s="848"/>
      <c r="U41" s="848"/>
      <c r="V41" s="848"/>
      <c r="W41" s="926"/>
      <c r="X41" s="925"/>
      <c r="Y41" s="848"/>
      <c r="Z41" s="848"/>
      <c r="AA41" s="848"/>
      <c r="AB41" s="848"/>
      <c r="AC41" s="926"/>
      <c r="AD41" s="1154" t="s">
        <v>2492</v>
      </c>
      <c r="AE41" s="1155"/>
      <c r="AF41" s="1155"/>
      <c r="AG41" s="1155"/>
      <c r="AH41" s="1155"/>
      <c r="AI41" s="1155"/>
      <c r="AJ41" s="1155"/>
      <c r="AK41" s="1155"/>
      <c r="AL41" s="1155"/>
      <c r="AM41" s="1155"/>
      <c r="AN41" s="1155"/>
      <c r="AO41" s="1155"/>
      <c r="AP41" s="1155"/>
      <c r="AQ41" s="1155"/>
      <c r="AR41" s="1155"/>
      <c r="AS41" s="1156"/>
    </row>
    <row r="42" spans="1:45" ht="12" customHeight="1" x14ac:dyDescent="0.15">
      <c r="A42" s="643"/>
      <c r="B42" s="643"/>
      <c r="C42" s="643"/>
      <c r="D42" s="643"/>
      <c r="E42" s="643"/>
      <c r="F42" s="643"/>
      <c r="G42" s="643"/>
      <c r="H42" s="643"/>
      <c r="I42" s="643"/>
      <c r="J42" s="927"/>
      <c r="K42" s="928"/>
      <c r="L42" s="928"/>
      <c r="M42" s="928"/>
      <c r="N42" s="928"/>
      <c r="O42" s="928"/>
      <c r="P42" s="928"/>
      <c r="Q42" s="929"/>
      <c r="R42" s="927"/>
      <c r="S42" s="928"/>
      <c r="T42" s="928"/>
      <c r="U42" s="928"/>
      <c r="V42" s="928"/>
      <c r="W42" s="929"/>
      <c r="X42" s="927"/>
      <c r="Y42" s="928"/>
      <c r="Z42" s="928"/>
      <c r="AA42" s="928"/>
      <c r="AB42" s="928"/>
      <c r="AC42" s="929"/>
      <c r="AD42" s="1157"/>
      <c r="AE42" s="1158"/>
      <c r="AF42" s="1158"/>
      <c r="AG42" s="1158"/>
      <c r="AH42" s="1158"/>
      <c r="AI42" s="1158"/>
      <c r="AJ42" s="1158"/>
      <c r="AK42" s="1158"/>
      <c r="AL42" s="1158"/>
      <c r="AM42" s="1158"/>
      <c r="AN42" s="1158"/>
      <c r="AO42" s="1158"/>
      <c r="AP42" s="1158"/>
      <c r="AQ42" s="1158"/>
      <c r="AR42" s="1158"/>
      <c r="AS42" s="1159"/>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129" t="s">
        <v>2098</v>
      </c>
      <c r="L45" s="1129"/>
      <c r="M45" s="1129"/>
      <c r="N45" s="1129"/>
      <c r="O45" s="1117"/>
      <c r="P45" s="1117"/>
      <c r="Q45" s="1117" t="s">
        <v>4</v>
      </c>
      <c r="R45" s="1117"/>
      <c r="S45" s="1117"/>
      <c r="T45" s="1117"/>
      <c r="U45" s="1117" t="s">
        <v>5</v>
      </c>
      <c r="V45" s="1117"/>
      <c r="W45" s="1117"/>
      <c r="X45" s="1117"/>
      <c r="Y45" s="1117" t="s">
        <v>6</v>
      </c>
      <c r="Z45" s="1117"/>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6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88"/>
    </row>
    <row r="48" spans="1:45" ht="12" customHeight="1" x14ac:dyDescent="0.15">
      <c r="A48" s="187"/>
      <c r="B48" s="116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88"/>
    </row>
    <row r="49" spans="1:54" ht="12" customHeight="1" x14ac:dyDescent="0.15">
      <c r="A49" s="187"/>
      <c r="B49" s="1160"/>
      <c r="C49" s="1160"/>
      <c r="D49" s="1160"/>
      <c r="E49" s="1160"/>
      <c r="F49" s="1160"/>
      <c r="G49" s="1160"/>
      <c r="H49" s="1160"/>
      <c r="I49" s="1160"/>
      <c r="J49" s="1160"/>
      <c r="K49" s="1160"/>
      <c r="L49" s="1160"/>
      <c r="M49" s="1160"/>
      <c r="N49" s="1160"/>
      <c r="O49" s="1160"/>
      <c r="P49" s="1160"/>
      <c r="Q49" s="1160"/>
      <c r="R49" s="1160"/>
      <c r="S49" s="1160"/>
      <c r="T49" s="1160"/>
      <c r="U49" s="1160"/>
      <c r="V49" s="1160"/>
      <c r="W49" s="1160"/>
      <c r="X49" s="1160"/>
      <c r="Y49" s="1160"/>
      <c r="Z49" s="1160"/>
      <c r="AA49" s="1160"/>
      <c r="AB49" s="1160"/>
      <c r="AC49" s="1160"/>
      <c r="AD49" s="1160"/>
      <c r="AE49" s="1160"/>
      <c r="AF49" s="1160"/>
      <c r="AG49" s="1160"/>
      <c r="AH49" s="1160"/>
      <c r="AI49" s="1160"/>
      <c r="AJ49" s="1160"/>
      <c r="AK49" s="1160"/>
      <c r="AL49" s="1160"/>
      <c r="AM49" s="1160"/>
      <c r="AN49" s="1160"/>
      <c r="AO49" s="1160"/>
      <c r="AP49" s="1160"/>
      <c r="AQ49" s="1160"/>
      <c r="AR49" s="1160"/>
      <c r="AS49" s="188"/>
    </row>
    <row r="50" spans="1:54" ht="12" customHeight="1" x14ac:dyDescent="0.15">
      <c r="A50" s="187"/>
      <c r="B50" s="1160"/>
      <c r="C50" s="1160"/>
      <c r="D50" s="1160"/>
      <c r="E50" s="1160"/>
      <c r="F50" s="1160"/>
      <c r="G50" s="1160"/>
      <c r="H50" s="1160"/>
      <c r="I50" s="1160"/>
      <c r="J50" s="1160"/>
      <c r="K50" s="1160"/>
      <c r="L50" s="1160"/>
      <c r="M50" s="1160"/>
      <c r="N50" s="1160"/>
      <c r="O50" s="1160"/>
      <c r="P50" s="1160"/>
      <c r="Q50" s="1160"/>
      <c r="R50" s="1160"/>
      <c r="S50" s="1160"/>
      <c r="T50" s="1160"/>
      <c r="U50" s="1160"/>
      <c r="V50" s="1160"/>
      <c r="W50" s="1160"/>
      <c r="X50" s="1160"/>
      <c r="Y50" s="1160"/>
      <c r="Z50" s="1160"/>
      <c r="AA50" s="1160"/>
      <c r="AB50" s="1160"/>
      <c r="AC50" s="1160"/>
      <c r="AD50" s="1160"/>
      <c r="AE50" s="1160"/>
      <c r="AF50" s="1160"/>
      <c r="AG50" s="1160"/>
      <c r="AH50" s="1160"/>
      <c r="AI50" s="1160"/>
      <c r="AJ50" s="1160"/>
      <c r="AK50" s="1160"/>
      <c r="AL50" s="1160"/>
      <c r="AM50" s="1160"/>
      <c r="AN50" s="1160"/>
      <c r="AO50" s="1160"/>
      <c r="AP50" s="1160"/>
      <c r="AQ50" s="1160"/>
      <c r="AR50" s="1160"/>
      <c r="AS50" s="188"/>
    </row>
    <row r="51" spans="1:54" ht="12" customHeight="1" x14ac:dyDescent="0.15">
      <c r="A51" s="187"/>
      <c r="B51" s="1160"/>
      <c r="C51" s="1160"/>
      <c r="D51" s="1160"/>
      <c r="E51" s="1160"/>
      <c r="F51" s="1160"/>
      <c r="G51" s="1160"/>
      <c r="H51" s="1160"/>
      <c r="I51" s="1160"/>
      <c r="J51" s="1160"/>
      <c r="K51" s="1160"/>
      <c r="L51" s="1160"/>
      <c r="M51" s="1160"/>
      <c r="N51" s="1160"/>
      <c r="O51" s="1160"/>
      <c r="P51" s="1160"/>
      <c r="Q51" s="1160"/>
      <c r="R51" s="1160"/>
      <c r="S51" s="1160"/>
      <c r="T51" s="1160"/>
      <c r="U51" s="1160"/>
      <c r="V51" s="1160"/>
      <c r="W51" s="1160"/>
      <c r="X51" s="1160"/>
      <c r="Y51" s="1160"/>
      <c r="Z51" s="1160"/>
      <c r="AA51" s="1160"/>
      <c r="AB51" s="1160"/>
      <c r="AC51" s="1160"/>
      <c r="AD51" s="1160"/>
      <c r="AE51" s="1160"/>
      <c r="AF51" s="1160"/>
      <c r="AG51" s="1160"/>
      <c r="AH51" s="1160"/>
      <c r="AI51" s="1160"/>
      <c r="AJ51" s="1160"/>
      <c r="AK51" s="1160"/>
      <c r="AL51" s="1160"/>
      <c r="AM51" s="1160"/>
      <c r="AN51" s="1160"/>
      <c r="AO51" s="1160"/>
      <c r="AP51" s="1160"/>
      <c r="AQ51" s="1160"/>
      <c r="AR51" s="1160"/>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45"/>
      <c r="AE54" s="845"/>
      <c r="AF54" s="845"/>
      <c r="AG54" s="845"/>
      <c r="AH54" s="845"/>
      <c r="AI54" s="845"/>
      <c r="AJ54" s="845"/>
      <c r="AK54" s="845"/>
      <c r="AL54" s="845"/>
      <c r="AM54" s="845"/>
      <c r="AN54" s="845"/>
      <c r="AO54" s="845"/>
      <c r="AP54" s="845"/>
      <c r="AQ54" s="845"/>
      <c r="AR54" s="845"/>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879" t="s">
        <v>547</v>
      </c>
      <c r="C56" s="879"/>
      <c r="D56" s="879"/>
      <c r="E56" s="879"/>
      <c r="F56" s="879"/>
      <c r="G56" s="879"/>
      <c r="H56" s="879"/>
      <c r="I56" s="1028" t="str">
        <f>IF(ISBLANK(J239),"",J239)</f>
        <v/>
      </c>
      <c r="J56" s="1028"/>
      <c r="K56" s="1028"/>
      <c r="L56" s="1028"/>
      <c r="M56" s="1028"/>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8"/>
      <c r="AL56" s="1028"/>
      <c r="AM56" s="1028"/>
      <c r="AN56" s="1028"/>
      <c r="AO56" s="1028"/>
      <c r="AP56" s="1028"/>
      <c r="AQ56" s="1028"/>
      <c r="AR56" s="1028"/>
      <c r="AS56" s="1162"/>
    </row>
    <row r="57" spans="1:54" ht="12" customHeight="1" x14ac:dyDescent="0.15">
      <c r="A57" s="187"/>
      <c r="B57" s="845"/>
      <c r="C57" s="845"/>
      <c r="D57" s="845"/>
      <c r="E57" s="845"/>
      <c r="F57" s="845"/>
      <c r="G57" s="845"/>
      <c r="H57" s="845"/>
      <c r="I57" s="1021" t="str">
        <f>IF(ISBLANK(J240),"",J240)</f>
        <v/>
      </c>
      <c r="J57" s="1021"/>
      <c r="K57" s="1021"/>
      <c r="L57" s="1021"/>
      <c r="M57" s="1021"/>
      <c r="N57" s="1021"/>
      <c r="O57" s="1021"/>
      <c r="P57" s="1021"/>
      <c r="Q57" s="1021"/>
      <c r="R57" s="1021"/>
      <c r="S57" s="1021"/>
      <c r="T57" s="1021"/>
      <c r="U57" s="1021"/>
      <c r="V57" s="1021"/>
      <c r="W57" s="1021"/>
      <c r="X57" s="1021"/>
      <c r="Y57" s="1021"/>
      <c r="Z57" s="1021"/>
      <c r="AA57" s="1021"/>
      <c r="AB57" s="1021"/>
      <c r="AC57" s="1021"/>
      <c r="AD57" s="1021"/>
      <c r="AE57" s="1021"/>
      <c r="AF57" s="1021"/>
      <c r="AG57" s="1021"/>
      <c r="AH57" s="1021"/>
      <c r="AI57" s="1021"/>
      <c r="AJ57" s="1021"/>
      <c r="AK57" s="1021"/>
      <c r="AL57" s="1021"/>
      <c r="AM57" s="1021"/>
      <c r="AN57" s="1021"/>
      <c r="AO57" s="1021"/>
      <c r="AP57" s="1021"/>
      <c r="AQ57" s="1021"/>
      <c r="AR57" s="1021"/>
      <c r="AS57" s="1022"/>
      <c r="BB57" s="308">
        <f>IF(A61="☑",1,0)</f>
        <v>0</v>
      </c>
    </row>
    <row r="58" spans="1:54" ht="6" customHeight="1" x14ac:dyDescent="0.15">
      <c r="A58" s="1170"/>
      <c r="B58" s="1170"/>
      <c r="C58" s="1170"/>
      <c r="D58" s="1170"/>
      <c r="E58" s="1170"/>
      <c r="F58" s="1170"/>
      <c r="G58" s="1170"/>
      <c r="H58" s="1170"/>
      <c r="I58" s="1170"/>
      <c r="J58" s="1170"/>
      <c r="K58" s="1170"/>
      <c r="L58" s="1170"/>
      <c r="M58" s="1170"/>
      <c r="N58" s="1170"/>
      <c r="O58" s="1170"/>
      <c r="P58" s="1170"/>
      <c r="Q58" s="1170"/>
      <c r="R58" s="1170"/>
      <c r="S58" s="1170"/>
      <c r="T58" s="1170"/>
      <c r="U58" s="1170"/>
      <c r="V58" s="1170"/>
      <c r="W58" s="1170"/>
      <c r="X58" s="1170"/>
      <c r="Y58" s="1170"/>
      <c r="Z58" s="1170"/>
      <c r="AA58" s="1170"/>
      <c r="AB58" s="1170"/>
      <c r="AC58" s="1170"/>
      <c r="AD58" s="1170"/>
      <c r="AE58" s="1170"/>
      <c r="AF58" s="1170"/>
      <c r="AG58" s="1170"/>
      <c r="AH58" s="1170"/>
      <c r="AI58" s="1170"/>
      <c r="AJ58" s="1170"/>
      <c r="AK58" s="1170"/>
      <c r="AL58" s="1170"/>
      <c r="AM58" s="1170"/>
      <c r="AN58" s="1170"/>
      <c r="AO58" s="1170"/>
      <c r="AP58" s="1170"/>
      <c r="AQ58" s="1170"/>
      <c r="AR58" s="1170"/>
      <c r="AS58" s="1170"/>
      <c r="BB58" s="308">
        <f>IF(A62="☑",1,0)</f>
        <v>0</v>
      </c>
    </row>
    <row r="59" spans="1:54" ht="20.100000000000001" customHeight="1" x14ac:dyDescent="0.15">
      <c r="A59" s="1172" t="s">
        <v>2458</v>
      </c>
      <c r="B59" s="1172"/>
      <c r="C59" s="1172"/>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72"/>
      <c r="AI59" s="1172"/>
      <c r="AJ59" s="1172"/>
      <c r="AK59" s="1172"/>
      <c r="AL59" s="1172"/>
      <c r="AM59" s="1172"/>
      <c r="AN59" s="1172"/>
      <c r="AO59" s="1172"/>
      <c r="AP59" s="1172"/>
      <c r="AQ59" s="1172"/>
      <c r="AR59" s="1172"/>
      <c r="AS59" s="1172"/>
      <c r="BB59" s="308">
        <f>IF(A63="☑",1,0)</f>
        <v>0</v>
      </c>
    </row>
    <row r="60" spans="1:54" ht="14.1" customHeight="1" x14ac:dyDescent="0.15">
      <c r="A60" s="1090"/>
      <c r="B60" s="1090"/>
      <c r="C60" s="1090"/>
      <c r="D60" s="1090"/>
      <c r="E60" s="1090"/>
      <c r="F60" s="1091"/>
      <c r="G60" s="1092" t="s">
        <v>214</v>
      </c>
      <c r="H60" s="1092"/>
      <c r="I60" s="1036" t="s">
        <v>2971</v>
      </c>
      <c r="J60" s="1036"/>
      <c r="K60" s="1036"/>
      <c r="L60" s="1036"/>
      <c r="M60" s="1036"/>
      <c r="N60" s="1037"/>
      <c r="O60" s="1093" t="s">
        <v>214</v>
      </c>
      <c r="P60" s="1092"/>
      <c r="Q60" s="845" t="s">
        <v>2460</v>
      </c>
      <c r="R60" s="845"/>
      <c r="S60" s="845"/>
      <c r="T60" s="845"/>
      <c r="U60" s="845"/>
      <c r="V60" s="845"/>
      <c r="W60" s="1048"/>
      <c r="X60" s="1035" t="s">
        <v>2462</v>
      </c>
      <c r="Y60" s="845"/>
      <c r="Z60" s="845"/>
      <c r="AA60" s="845"/>
      <c r="AB60" s="845"/>
      <c r="AC60" s="845"/>
      <c r="AD60" s="845"/>
      <c r="AE60" s="845"/>
      <c r="AF60" s="845"/>
      <c r="AG60" s="845"/>
      <c r="AH60" s="845"/>
      <c r="AI60" s="845"/>
      <c r="AJ60" s="845"/>
      <c r="AK60" s="845"/>
      <c r="AL60" s="845"/>
      <c r="AM60" s="845"/>
      <c r="AN60" s="845"/>
      <c r="AO60" s="845"/>
      <c r="AP60" s="845"/>
      <c r="AQ60" s="845"/>
      <c r="AR60" s="845"/>
      <c r="AS60" s="1048"/>
      <c r="AU60" s="384" t="str">
        <f>IF(BB57+BB58&gt;1,"※いずれか1つを選択","")</f>
        <v/>
      </c>
      <c r="BB60" s="308">
        <f>IF(G60="☑",1,0)</f>
        <v>0</v>
      </c>
    </row>
    <row r="61" spans="1:54" ht="14.1" customHeight="1" x14ac:dyDescent="0.15">
      <c r="A61" s="1093" t="s">
        <v>214</v>
      </c>
      <c r="B61" s="1092"/>
      <c r="C61" s="1036" t="s">
        <v>2453</v>
      </c>
      <c r="D61" s="1036"/>
      <c r="E61" s="1036"/>
      <c r="F61" s="1037"/>
      <c r="G61" s="1092" t="s">
        <v>214</v>
      </c>
      <c r="H61" s="1092"/>
      <c r="I61" s="1036" t="s">
        <v>2456</v>
      </c>
      <c r="J61" s="1036"/>
      <c r="K61" s="1036"/>
      <c r="L61" s="1036"/>
      <c r="M61" s="1036"/>
      <c r="N61" s="1037"/>
      <c r="O61" s="1093" t="s">
        <v>214</v>
      </c>
      <c r="P61" s="1092"/>
      <c r="Q61" s="845" t="s">
        <v>2461</v>
      </c>
      <c r="R61" s="845"/>
      <c r="S61" s="845"/>
      <c r="T61" s="845"/>
      <c r="U61" s="845"/>
      <c r="V61" s="845"/>
      <c r="W61" s="1048"/>
      <c r="X61" s="1035"/>
      <c r="Y61" s="845"/>
      <c r="Z61" s="845"/>
      <c r="AA61" s="845"/>
      <c r="AB61" s="845"/>
      <c r="AC61" s="845"/>
      <c r="AD61" s="845"/>
      <c r="AE61" s="845"/>
      <c r="AF61" s="845"/>
      <c r="AG61" s="845"/>
      <c r="AH61" s="845"/>
      <c r="AI61" s="845"/>
      <c r="AJ61" s="845"/>
      <c r="AK61" s="845"/>
      <c r="AL61" s="845"/>
      <c r="AM61" s="845"/>
      <c r="AN61" s="845"/>
      <c r="AO61" s="845"/>
      <c r="AP61" s="845"/>
      <c r="AQ61" s="845"/>
      <c r="AR61" s="845"/>
      <c r="AS61" s="1048"/>
      <c r="AU61" s="384"/>
    </row>
    <row r="62" spans="1:54" ht="14.1" customHeight="1" x14ac:dyDescent="0.15">
      <c r="A62" s="1093" t="s">
        <v>214</v>
      </c>
      <c r="B62" s="1092"/>
      <c r="C62" s="1036" t="s">
        <v>2454</v>
      </c>
      <c r="D62" s="1036"/>
      <c r="E62" s="1036"/>
      <c r="F62" s="1037"/>
      <c r="G62" s="1092" t="s">
        <v>2022</v>
      </c>
      <c r="H62" s="1092"/>
      <c r="I62" s="1036" t="s">
        <v>2457</v>
      </c>
      <c r="J62" s="1036"/>
      <c r="K62" s="1036"/>
      <c r="L62" s="1036"/>
      <c r="M62" s="1036"/>
      <c r="N62" s="1037"/>
      <c r="O62" s="1093" t="s">
        <v>214</v>
      </c>
      <c r="P62" s="1092"/>
      <c r="Q62" s="845" t="s">
        <v>2459</v>
      </c>
      <c r="R62" s="845"/>
      <c r="S62" s="845"/>
      <c r="T62" s="845"/>
      <c r="U62" s="845"/>
      <c r="V62" s="845"/>
      <c r="W62" s="1048"/>
      <c r="X62" s="1173"/>
      <c r="Y62" s="845"/>
      <c r="Z62" s="845"/>
      <c r="AA62" s="845"/>
      <c r="AB62" s="845"/>
      <c r="AC62" s="845"/>
      <c r="AD62" s="845"/>
      <c r="AE62" s="845"/>
      <c r="AF62" s="845"/>
      <c r="AG62" s="845"/>
      <c r="AH62" s="845"/>
      <c r="AI62" s="845"/>
      <c r="AJ62" s="845"/>
      <c r="AK62" s="845"/>
      <c r="AL62" s="845"/>
      <c r="AM62" s="845"/>
      <c r="AN62" s="845"/>
      <c r="AO62" s="845"/>
      <c r="AP62" s="845"/>
      <c r="AQ62" s="845"/>
      <c r="AR62" s="845"/>
      <c r="AS62" s="1048"/>
      <c r="AU62" s="384"/>
    </row>
    <row r="63" spans="1:54" ht="14.1" customHeight="1" x14ac:dyDescent="0.15">
      <c r="A63" s="559"/>
      <c r="B63" s="559"/>
      <c r="C63" s="559"/>
      <c r="D63" s="559"/>
      <c r="E63" s="559"/>
      <c r="F63" s="560"/>
      <c r="G63" s="1024" t="s">
        <v>2455</v>
      </c>
      <c r="H63" s="1024"/>
      <c r="I63" s="1024"/>
      <c r="J63" s="1024"/>
      <c r="K63" s="1024"/>
      <c r="L63" s="1024"/>
      <c r="M63" s="1024"/>
      <c r="N63" s="1171"/>
      <c r="O63" s="1087"/>
      <c r="P63" s="1089"/>
      <c r="Q63" s="882"/>
      <c r="R63" s="882"/>
      <c r="S63" s="882"/>
      <c r="T63" s="882"/>
      <c r="U63" s="882"/>
      <c r="V63" s="882"/>
      <c r="W63" s="882"/>
      <c r="X63" s="881"/>
      <c r="Y63" s="882"/>
      <c r="Z63" s="882"/>
      <c r="AA63" s="882"/>
      <c r="AB63" s="882"/>
      <c r="AC63" s="882"/>
      <c r="AD63" s="882"/>
      <c r="AE63" s="882"/>
      <c r="AF63" s="882"/>
      <c r="AG63" s="882"/>
      <c r="AH63" s="882"/>
      <c r="AI63" s="882"/>
      <c r="AJ63" s="882"/>
      <c r="AK63" s="882"/>
      <c r="AL63" s="882"/>
      <c r="AM63" s="882"/>
      <c r="AN63" s="882"/>
      <c r="AO63" s="882"/>
      <c r="AP63" s="882"/>
      <c r="AQ63" s="882"/>
      <c r="AR63" s="882"/>
      <c r="AS63" s="8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53" t="s">
        <v>21</v>
      </c>
      <c r="B67" s="753"/>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3"/>
      <c r="AB67" s="753"/>
      <c r="AC67" s="753"/>
      <c r="AD67" s="753"/>
      <c r="AE67" s="753"/>
      <c r="AF67" s="753"/>
      <c r="AG67" s="753"/>
      <c r="AH67" s="753"/>
      <c r="AI67" s="753"/>
      <c r="AJ67" s="753"/>
      <c r="AK67" s="753"/>
      <c r="AL67" s="753"/>
      <c r="AM67" s="753"/>
      <c r="AN67" s="753"/>
      <c r="AO67" s="753"/>
      <c r="AP67" s="753"/>
      <c r="AQ67" s="753"/>
      <c r="AR67" s="753"/>
      <c r="AS67" s="753"/>
    </row>
    <row r="68" spans="1:45" x14ac:dyDescent="0.15">
      <c r="A68" s="19"/>
      <c r="B68" s="737" t="s">
        <v>22</v>
      </c>
      <c r="C68" s="737"/>
      <c r="D68" s="737"/>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37" t="s">
        <v>24</v>
      </c>
      <c r="C72" s="737"/>
      <c r="D72" s="737"/>
      <c r="E72" s="737"/>
      <c r="F72" s="737"/>
      <c r="G72" s="737"/>
      <c r="H72" s="737"/>
      <c r="I72" s="737"/>
      <c r="J72" s="813" t="str">
        <f>IF(ISBLANK('確認(2～6面)'!J6),"",'確認(2～6面)'!J6)</f>
        <v/>
      </c>
      <c r="K72" s="813"/>
      <c r="L72" s="813"/>
      <c r="M72" s="813"/>
      <c r="N72" s="813"/>
      <c r="O72" s="813"/>
      <c r="P72" s="813"/>
      <c r="Q72" s="813"/>
      <c r="R72" s="813"/>
      <c r="S72" s="813"/>
      <c r="T72" s="813"/>
      <c r="U72" s="813"/>
      <c r="V72" s="813"/>
      <c r="W72" s="813"/>
      <c r="X72" s="813"/>
      <c r="Y72" s="813"/>
      <c r="Z72" s="813"/>
      <c r="AA72" s="813"/>
      <c r="AB72" s="813"/>
      <c r="AC72" s="813"/>
      <c r="AD72" s="813"/>
      <c r="AE72" s="813"/>
      <c r="AF72" s="813"/>
      <c r="AG72" s="813"/>
      <c r="AH72" s="813"/>
      <c r="AI72" s="813"/>
      <c r="AJ72" s="813"/>
      <c r="AK72" s="813"/>
      <c r="AL72" s="813"/>
      <c r="AM72" s="813"/>
      <c r="AN72" s="813"/>
      <c r="AO72" s="813"/>
      <c r="AP72" s="813"/>
      <c r="AQ72" s="813"/>
      <c r="AR72" s="813"/>
      <c r="AS72" s="813"/>
    </row>
    <row r="73" spans="1:45" x14ac:dyDescent="0.15">
      <c r="A73" s="19"/>
      <c r="B73" s="737" t="s">
        <v>25</v>
      </c>
      <c r="C73" s="737"/>
      <c r="D73" s="737"/>
      <c r="E73" s="737"/>
      <c r="F73" s="737"/>
      <c r="G73" s="737"/>
      <c r="H73" s="737"/>
      <c r="I73" s="737"/>
      <c r="J73" s="813" t="str">
        <f>IF(ISBLANK('確認(2～6面)'!J7),"",'確認(2～6面)'!J7)</f>
        <v/>
      </c>
      <c r="K73" s="813"/>
      <c r="L73" s="813"/>
      <c r="M73" s="813"/>
      <c r="N73" s="813"/>
      <c r="O73" s="813"/>
      <c r="P73" s="813"/>
      <c r="Q73" s="813"/>
      <c r="R73" s="813"/>
      <c r="S73" s="813"/>
      <c r="T73" s="813"/>
      <c r="U73" s="813"/>
      <c r="V73" s="813"/>
      <c r="W73" s="813"/>
      <c r="X73" s="813"/>
      <c r="Y73" s="813"/>
      <c r="Z73" s="813"/>
      <c r="AA73" s="813"/>
      <c r="AB73" s="813"/>
      <c r="AC73" s="813"/>
      <c r="AD73" s="813"/>
      <c r="AE73" s="813"/>
      <c r="AF73" s="813"/>
      <c r="AG73" s="813"/>
      <c r="AH73" s="813"/>
      <c r="AI73" s="813"/>
      <c r="AJ73" s="813"/>
      <c r="AK73" s="813"/>
      <c r="AL73" s="813"/>
      <c r="AM73" s="813"/>
      <c r="AN73" s="813"/>
      <c r="AO73" s="813"/>
      <c r="AP73" s="813"/>
      <c r="AQ73" s="813"/>
      <c r="AR73" s="813"/>
      <c r="AS73" s="813"/>
    </row>
    <row r="74" spans="1:45" x14ac:dyDescent="0.15">
      <c r="A74" s="19"/>
      <c r="B74" s="19"/>
      <c r="C74" s="19"/>
      <c r="D74" s="19"/>
      <c r="E74" s="19"/>
      <c r="F74" s="19"/>
      <c r="G74" s="19"/>
      <c r="H74" s="19"/>
      <c r="I74" s="19"/>
      <c r="J74" s="813" t="str">
        <f>IF(ISBLANK('確認(2～6面)'!J8),"",'確認(2～6面)'!J8)</f>
        <v/>
      </c>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813"/>
      <c r="AR74" s="813"/>
      <c r="AS74" s="813"/>
    </row>
    <row r="75" spans="1:45" x14ac:dyDescent="0.15">
      <c r="A75" s="19"/>
      <c r="B75" s="737" t="s">
        <v>26</v>
      </c>
      <c r="C75" s="737"/>
      <c r="D75" s="737"/>
      <c r="E75" s="737"/>
      <c r="F75" s="737"/>
      <c r="G75" s="737"/>
      <c r="H75" s="737"/>
      <c r="I75" s="737"/>
      <c r="J75" s="826" t="str">
        <f>IF(ISBLANK('確認(2～6面)'!J9),"",'確認(2～6面)'!J9)</f>
        <v/>
      </c>
      <c r="K75" s="826"/>
      <c r="L75" s="826"/>
      <c r="M75" s="826"/>
      <c r="N75" s="68" t="s">
        <v>27</v>
      </c>
      <c r="O75" s="826" t="str">
        <f>IF(ISBLANK('確認(2～6面)'!O9),"",'確認(2～6面)'!O9)</f>
        <v/>
      </c>
      <c r="P75" s="826"/>
      <c r="Q75" s="826"/>
      <c r="R75" s="826"/>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37" t="s">
        <v>28</v>
      </c>
      <c r="C76" s="737"/>
      <c r="D76" s="737"/>
      <c r="E76" s="737"/>
      <c r="F76" s="737"/>
      <c r="G76" s="737"/>
      <c r="H76" s="737"/>
      <c r="I76" s="737"/>
      <c r="J76" s="813" t="str">
        <f>IF(ISBLANK('確認(2～6面)'!J10),"",'確認(2～6面)'!J10)</f>
        <v/>
      </c>
      <c r="K76" s="813"/>
      <c r="L76" s="813"/>
      <c r="M76" s="813"/>
      <c r="N76" s="813"/>
      <c r="O76" s="813"/>
      <c r="P76" s="813"/>
      <c r="Q76" s="813"/>
      <c r="R76" s="813"/>
      <c r="S76" s="813"/>
      <c r="T76" s="813"/>
      <c r="U76" s="813"/>
      <c r="V76" s="813"/>
      <c r="W76" s="813"/>
      <c r="X76" s="813"/>
      <c r="Y76" s="813"/>
      <c r="Z76" s="813"/>
      <c r="AA76" s="813"/>
      <c r="AB76" s="813"/>
      <c r="AC76" s="813"/>
      <c r="AD76" s="813"/>
      <c r="AE76" s="813"/>
      <c r="AF76" s="813"/>
      <c r="AG76" s="813"/>
      <c r="AH76" s="813"/>
      <c r="AI76" s="813"/>
      <c r="AJ76" s="813"/>
      <c r="AK76" s="813"/>
      <c r="AL76" s="813"/>
      <c r="AM76" s="813"/>
      <c r="AN76" s="813"/>
      <c r="AO76" s="813"/>
      <c r="AP76" s="813"/>
      <c r="AQ76" s="813"/>
      <c r="AR76" s="813"/>
      <c r="AS76" s="813"/>
    </row>
    <row r="77" spans="1:45" x14ac:dyDescent="0.15">
      <c r="A77" s="19"/>
      <c r="B77" s="737" t="s">
        <v>29</v>
      </c>
      <c r="C77" s="737"/>
      <c r="D77" s="737"/>
      <c r="E77" s="737"/>
      <c r="F77" s="737"/>
      <c r="G77" s="737"/>
      <c r="H77" s="737"/>
      <c r="I77" s="737"/>
      <c r="J77" s="826" t="str">
        <f>IF(ISBLANK('確認(2～6面)'!J11),"",'確認(2～6面)'!J11)</f>
        <v/>
      </c>
      <c r="K77" s="826"/>
      <c r="L77" s="826"/>
      <c r="M77" s="826"/>
      <c r="N77" s="68" t="s">
        <v>27</v>
      </c>
      <c r="O77" s="826" t="str">
        <f>IF(ISBLANK('確認(2～6面)'!O11),"",'確認(2～6面)'!O11)</f>
        <v/>
      </c>
      <c r="P77" s="826"/>
      <c r="Q77" s="826"/>
      <c r="R77" s="826"/>
      <c r="S77" s="68" t="s">
        <v>27</v>
      </c>
      <c r="T77" s="826" t="str">
        <f>IF(ISBLANK('確認(2～6面)'!T11),"",'確認(2～6面)'!T11)</f>
        <v/>
      </c>
      <c r="U77" s="826"/>
      <c r="V77" s="826"/>
      <c r="W77" s="826"/>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37" t="s">
        <v>31</v>
      </c>
      <c r="C81" s="737"/>
      <c r="D81" s="737"/>
      <c r="E81" s="737"/>
      <c r="F81" s="737"/>
      <c r="G81" s="737"/>
      <c r="H81" s="737"/>
      <c r="I81" s="737"/>
      <c r="J81" s="19"/>
      <c r="K81" s="18"/>
      <c r="L81" s="21" t="s">
        <v>16</v>
      </c>
      <c r="M81" s="827" t="str">
        <f>IF(ISBLANK('確認(2～6面)'!M15),"",'確認(2～6面)'!M15)</f>
        <v/>
      </c>
      <c r="N81" s="827"/>
      <c r="O81" s="827"/>
      <c r="P81" s="827"/>
      <c r="Q81" s="19" t="s">
        <v>32</v>
      </c>
      <c r="R81" s="19" t="s">
        <v>33</v>
      </c>
      <c r="S81" s="19"/>
      <c r="T81" s="19"/>
      <c r="U81" s="19"/>
      <c r="V81" s="19"/>
      <c r="W81" s="19"/>
      <c r="X81" s="19"/>
      <c r="Y81" s="21" t="s">
        <v>16</v>
      </c>
      <c r="Z81" s="778" t="str">
        <f>IF(ISBLANK('確認(2～6面)'!Z15),"",'確認(2～6面)'!Z15)</f>
        <v/>
      </c>
      <c r="AA81" s="778"/>
      <c r="AB81" s="778"/>
      <c r="AC81" s="778"/>
      <c r="AD81" s="778"/>
      <c r="AE81" s="778"/>
      <c r="AF81" s="778"/>
      <c r="AG81" s="22" t="s">
        <v>18</v>
      </c>
      <c r="AH81" s="747" t="s">
        <v>2048</v>
      </c>
      <c r="AI81" s="747"/>
      <c r="AJ81" s="747"/>
      <c r="AK81" s="747"/>
      <c r="AL81" s="826" t="str">
        <f>IF(ISBLANK('確認(2～6面)'!AL15),"",'確認(2～6面)'!AL15)</f>
        <v/>
      </c>
      <c r="AM81" s="826"/>
      <c r="AN81" s="826"/>
      <c r="AO81" s="826"/>
      <c r="AP81" s="826"/>
      <c r="AQ81" s="826"/>
      <c r="AR81" s="826"/>
      <c r="AS81" s="19" t="s">
        <v>20</v>
      </c>
    </row>
    <row r="82" spans="1:45" x14ac:dyDescent="0.15">
      <c r="A82" s="19"/>
      <c r="B82" s="737" t="s">
        <v>25</v>
      </c>
      <c r="C82" s="737"/>
      <c r="D82" s="737"/>
      <c r="E82" s="737"/>
      <c r="F82" s="737"/>
      <c r="G82" s="737"/>
      <c r="H82" s="737"/>
      <c r="I82" s="737"/>
      <c r="J82" s="813" t="str">
        <f>IF(ISBLANK('確認(2～6面)'!J16),"",'確認(2～6面)'!J16)</f>
        <v/>
      </c>
      <c r="K82" s="813"/>
      <c r="L82" s="813"/>
      <c r="M82" s="813"/>
      <c r="N82" s="813"/>
      <c r="O82" s="813"/>
      <c r="P82" s="813"/>
      <c r="Q82" s="813"/>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row>
    <row r="83" spans="1:45" x14ac:dyDescent="0.15">
      <c r="A83" s="19"/>
      <c r="B83" s="737" t="s">
        <v>35</v>
      </c>
      <c r="C83" s="737"/>
      <c r="D83" s="737"/>
      <c r="E83" s="737"/>
      <c r="F83" s="737"/>
      <c r="G83" s="737"/>
      <c r="H83" s="737"/>
      <c r="I83" s="737"/>
      <c r="J83" s="737"/>
      <c r="K83" s="737"/>
      <c r="L83" s="21" t="s">
        <v>16</v>
      </c>
      <c r="M83" s="827" t="str">
        <f>IF(ISBLANK('確認(2～6面)'!M17),"",'確認(2～6面)'!M17)</f>
        <v/>
      </c>
      <c r="N83" s="827"/>
      <c r="O83" s="827"/>
      <c r="P83" s="56" t="s">
        <v>344</v>
      </c>
      <c r="Q83" s="768" t="s">
        <v>17</v>
      </c>
      <c r="R83" s="768"/>
      <c r="S83" s="768"/>
      <c r="T83" s="768"/>
      <c r="U83" s="768"/>
      <c r="V83" s="768"/>
      <c r="W83" s="21" t="s">
        <v>16</v>
      </c>
      <c r="X83" s="827" t="str">
        <f>IF(ISBLANK('確認(2～6面)'!X17),"",'確認(2～6面)'!X17)</f>
        <v/>
      </c>
      <c r="Y83" s="827"/>
      <c r="Z83" s="827"/>
      <c r="AA83" s="827"/>
      <c r="AB83" s="22" t="s">
        <v>18</v>
      </c>
      <c r="AC83" s="753" t="s">
        <v>19</v>
      </c>
      <c r="AD83" s="753"/>
      <c r="AE83" s="753"/>
      <c r="AF83" s="753"/>
      <c r="AG83" s="753"/>
      <c r="AH83" s="753"/>
      <c r="AI83" s="826" t="str">
        <f>IF(ISBLANK('確認(2～6面)'!AI17),"",'確認(2～6面)'!AI17)</f>
        <v/>
      </c>
      <c r="AJ83" s="826"/>
      <c r="AK83" s="826"/>
      <c r="AL83" s="826"/>
      <c r="AM83" s="826"/>
      <c r="AN83" s="20"/>
      <c r="AO83" s="827" t="str">
        <f>IF(ISBLANK('確認(2～6面)'!AO17),"",'確認(2～6面)'!AO17)</f>
        <v/>
      </c>
      <c r="AP83" s="827"/>
      <c r="AQ83" s="827"/>
      <c r="AR83" s="827"/>
      <c r="AS83" s="19" t="s">
        <v>20</v>
      </c>
    </row>
    <row r="84" spans="1:45" x14ac:dyDescent="0.15">
      <c r="A84" s="19"/>
      <c r="B84" s="19"/>
      <c r="C84" s="19"/>
      <c r="D84" s="19"/>
      <c r="E84" s="22"/>
      <c r="F84" s="22"/>
      <c r="G84" s="22"/>
      <c r="H84" s="22"/>
      <c r="I84" s="22"/>
      <c r="J84" s="813" t="str">
        <f>IF(ISBLANK('確認(2～6面)'!J18),"",'確認(2～6面)'!J18)</f>
        <v/>
      </c>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813"/>
    </row>
    <row r="85" spans="1:45" x14ac:dyDescent="0.15">
      <c r="A85" s="19"/>
      <c r="B85" s="737" t="s">
        <v>36</v>
      </c>
      <c r="C85" s="737"/>
      <c r="D85" s="737"/>
      <c r="E85" s="737"/>
      <c r="F85" s="737"/>
      <c r="G85" s="737"/>
      <c r="H85" s="737"/>
      <c r="I85" s="737"/>
      <c r="J85" s="826" t="str">
        <f>IF(ISBLANK('確認(2～6面)'!J19),"",'確認(2～6面)'!J19)</f>
        <v/>
      </c>
      <c r="K85" s="826"/>
      <c r="L85" s="826"/>
      <c r="M85" s="826"/>
      <c r="N85" s="68" t="s">
        <v>27</v>
      </c>
      <c r="O85" s="826" t="str">
        <f>IF(ISBLANK('確認(2～6面)'!O19),"",'確認(2～6面)'!O19)</f>
        <v/>
      </c>
      <c r="P85" s="826"/>
      <c r="Q85" s="826"/>
      <c r="R85" s="826"/>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37" t="s">
        <v>37</v>
      </c>
      <c r="C86" s="737"/>
      <c r="D86" s="737"/>
      <c r="E86" s="737"/>
      <c r="F86" s="737"/>
      <c r="G86" s="737"/>
      <c r="H86" s="737"/>
      <c r="I86" s="737"/>
      <c r="J86" s="813" t="str">
        <f>IF(ISBLANK('確認(2～6面)'!J20),"",'確認(2～6面)'!J20)</f>
        <v/>
      </c>
      <c r="K86" s="813"/>
      <c r="L86" s="813"/>
      <c r="M86" s="813"/>
      <c r="N86" s="813"/>
      <c r="O86" s="813"/>
      <c r="P86" s="813"/>
      <c r="Q86" s="813"/>
      <c r="R86" s="813"/>
      <c r="S86" s="813"/>
      <c r="T86" s="813"/>
      <c r="U86" s="813"/>
      <c r="V86" s="813"/>
      <c r="W86" s="813"/>
      <c r="X86" s="813"/>
      <c r="Y86" s="813"/>
      <c r="Z86" s="813"/>
      <c r="AA86" s="813"/>
      <c r="AB86" s="813"/>
      <c r="AC86" s="813"/>
      <c r="AD86" s="813"/>
      <c r="AE86" s="813"/>
      <c r="AF86" s="813"/>
      <c r="AG86" s="813"/>
      <c r="AH86" s="813"/>
      <c r="AI86" s="813"/>
      <c r="AJ86" s="813"/>
      <c r="AK86" s="813"/>
      <c r="AL86" s="813"/>
      <c r="AM86" s="813"/>
      <c r="AN86" s="813"/>
      <c r="AO86" s="813"/>
      <c r="AP86" s="813"/>
      <c r="AQ86" s="813"/>
      <c r="AR86" s="813"/>
      <c r="AS86" s="813"/>
    </row>
    <row r="87" spans="1:45" x14ac:dyDescent="0.15">
      <c r="A87" s="19"/>
      <c r="B87" s="737" t="s">
        <v>38</v>
      </c>
      <c r="C87" s="737"/>
      <c r="D87" s="737"/>
      <c r="E87" s="737"/>
      <c r="F87" s="737"/>
      <c r="G87" s="737"/>
      <c r="H87" s="737"/>
      <c r="I87" s="737"/>
      <c r="J87" s="826" t="str">
        <f>IF(ISBLANK('確認(2～6面)'!J21),"",'確認(2～6面)'!J21)</f>
        <v/>
      </c>
      <c r="K87" s="826"/>
      <c r="L87" s="826"/>
      <c r="M87" s="826"/>
      <c r="N87" s="68" t="s">
        <v>27</v>
      </c>
      <c r="O87" s="826" t="str">
        <f>IF(ISBLANK('確認(2～6面)'!O21),"",'確認(2～6面)'!O21)</f>
        <v/>
      </c>
      <c r="P87" s="826"/>
      <c r="Q87" s="826"/>
      <c r="R87" s="826"/>
      <c r="S87" s="68" t="s">
        <v>27</v>
      </c>
      <c r="T87" s="826" t="str">
        <f>IF(ISBLANK('確認(2～6面)'!T21),"",'確認(2～6面)'!T21)</f>
        <v/>
      </c>
      <c r="U87" s="826"/>
      <c r="V87" s="826"/>
      <c r="W87" s="826"/>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37" t="s">
        <v>31</v>
      </c>
      <c r="C92" s="737"/>
      <c r="D92" s="737"/>
      <c r="E92" s="737"/>
      <c r="F92" s="737"/>
      <c r="G92" s="737"/>
      <c r="H92" s="737"/>
      <c r="I92" s="737"/>
      <c r="J92" s="19"/>
      <c r="K92" s="18"/>
      <c r="L92" s="21" t="s">
        <v>16</v>
      </c>
      <c r="M92" s="827" t="str">
        <f>IF(ISBLANK('確認(2～6面)'!M26),"",'確認(2～6面)'!M26)</f>
        <v/>
      </c>
      <c r="N92" s="827"/>
      <c r="O92" s="827"/>
      <c r="P92" s="827"/>
      <c r="Q92" s="19" t="s">
        <v>32</v>
      </c>
      <c r="R92" s="19" t="s">
        <v>33</v>
      </c>
      <c r="S92" s="19"/>
      <c r="T92" s="19"/>
      <c r="U92" s="19"/>
      <c r="V92" s="19"/>
      <c r="W92" s="19"/>
      <c r="X92" s="19"/>
      <c r="Y92" s="21" t="s">
        <v>16</v>
      </c>
      <c r="Z92" s="778" t="str">
        <f>IF(ISBLANK('確認(2～6面)'!Z26),"",'確認(2～6面)'!Z26)</f>
        <v/>
      </c>
      <c r="AA92" s="778"/>
      <c r="AB92" s="778"/>
      <c r="AC92" s="778"/>
      <c r="AD92" s="778"/>
      <c r="AE92" s="778"/>
      <c r="AF92" s="778"/>
      <c r="AG92" s="22" t="s">
        <v>18</v>
      </c>
      <c r="AH92" s="747" t="s">
        <v>34</v>
      </c>
      <c r="AI92" s="747"/>
      <c r="AJ92" s="747"/>
      <c r="AK92" s="747"/>
      <c r="AL92" s="826" t="str">
        <f>IF(ISBLANK('確認(2～6面)'!AL26),"",'確認(2～6面)'!AL26)</f>
        <v/>
      </c>
      <c r="AM92" s="826"/>
      <c r="AN92" s="826"/>
      <c r="AO92" s="826"/>
      <c r="AP92" s="826"/>
      <c r="AQ92" s="826"/>
      <c r="AR92" s="826"/>
      <c r="AS92" s="19" t="s">
        <v>20</v>
      </c>
    </row>
    <row r="93" spans="1:45" x14ac:dyDescent="0.15">
      <c r="A93" s="19"/>
      <c r="B93" s="737" t="s">
        <v>25</v>
      </c>
      <c r="C93" s="737"/>
      <c r="D93" s="737"/>
      <c r="E93" s="737"/>
      <c r="F93" s="737"/>
      <c r="G93" s="737"/>
      <c r="H93" s="737"/>
      <c r="I93" s="737"/>
      <c r="J93" s="813" t="str">
        <f>IF(ISBLANK('確認(2～6面)'!J27),"",'確認(2～6面)'!J27)</f>
        <v/>
      </c>
      <c r="K93" s="813"/>
      <c r="L93" s="813"/>
      <c r="M93" s="813"/>
      <c r="N93" s="813"/>
      <c r="O93" s="813"/>
      <c r="P93" s="813"/>
      <c r="Q93" s="813"/>
      <c r="R93" s="813"/>
      <c r="S93" s="813"/>
      <c r="T93" s="813"/>
      <c r="U93" s="813"/>
      <c r="V93" s="813"/>
      <c r="W93" s="813"/>
      <c r="X93" s="813"/>
      <c r="Y93" s="813"/>
      <c r="Z93" s="813"/>
      <c r="AA93" s="813"/>
      <c r="AB93" s="813"/>
      <c r="AC93" s="813"/>
      <c r="AD93" s="813"/>
      <c r="AE93" s="813"/>
      <c r="AF93" s="813"/>
      <c r="AG93" s="813"/>
      <c r="AH93" s="813"/>
      <c r="AI93" s="813"/>
      <c r="AJ93" s="813"/>
      <c r="AK93" s="813"/>
      <c r="AL93" s="813"/>
      <c r="AM93" s="813"/>
      <c r="AN93" s="813"/>
      <c r="AO93" s="813"/>
      <c r="AP93" s="813"/>
      <c r="AQ93" s="813"/>
      <c r="AR93" s="813"/>
      <c r="AS93" s="813"/>
    </row>
    <row r="94" spans="1:45" x14ac:dyDescent="0.15">
      <c r="A94" s="19"/>
      <c r="B94" s="737" t="s">
        <v>342</v>
      </c>
      <c r="C94" s="737"/>
      <c r="D94" s="737"/>
      <c r="E94" s="737"/>
      <c r="F94" s="737"/>
      <c r="G94" s="737"/>
      <c r="H94" s="737"/>
      <c r="I94" s="737"/>
      <c r="J94" s="737"/>
      <c r="K94" s="737"/>
      <c r="L94" s="21" t="s">
        <v>16</v>
      </c>
      <c r="M94" s="827" t="str">
        <f>IF(ISBLANK('確認(2～6面)'!M28),"",'確認(2～6面)'!M28)</f>
        <v/>
      </c>
      <c r="N94" s="827"/>
      <c r="O94" s="827"/>
      <c r="P94" s="56" t="s">
        <v>344</v>
      </c>
      <c r="Q94" s="768" t="s">
        <v>17</v>
      </c>
      <c r="R94" s="768"/>
      <c r="S94" s="768"/>
      <c r="T94" s="768"/>
      <c r="U94" s="768"/>
      <c r="V94" s="768"/>
      <c r="W94" s="21" t="s">
        <v>16</v>
      </c>
      <c r="X94" s="827" t="str">
        <f>IF(ISBLANK('確認(2～6面)'!X28),"",'確認(2～6面)'!X28)</f>
        <v/>
      </c>
      <c r="Y94" s="827"/>
      <c r="Z94" s="827"/>
      <c r="AA94" s="827"/>
      <c r="AB94" s="22" t="s">
        <v>18</v>
      </c>
      <c r="AC94" s="753" t="s">
        <v>19</v>
      </c>
      <c r="AD94" s="753"/>
      <c r="AE94" s="753"/>
      <c r="AF94" s="753"/>
      <c r="AG94" s="753"/>
      <c r="AH94" s="753"/>
      <c r="AI94" s="826" t="str">
        <f>IF(ISBLANK('確認(2～6面)'!AI28),"",'確認(2～6面)'!AI28)</f>
        <v/>
      </c>
      <c r="AJ94" s="826"/>
      <c r="AK94" s="826"/>
      <c r="AL94" s="826"/>
      <c r="AM94" s="826"/>
      <c r="AN94" s="19"/>
      <c r="AO94" s="827" t="str">
        <f>IF(ISBLANK('確認(2～6面)'!AO28),"",'確認(2～6面)'!AO28)</f>
        <v/>
      </c>
      <c r="AP94" s="827"/>
      <c r="AQ94" s="827"/>
      <c r="AR94" s="827"/>
      <c r="AS94" s="19" t="s">
        <v>20</v>
      </c>
    </row>
    <row r="95" spans="1:45" x14ac:dyDescent="0.15">
      <c r="A95" s="19"/>
      <c r="B95" s="19"/>
      <c r="C95" s="19"/>
      <c r="D95" s="19"/>
      <c r="E95" s="22"/>
      <c r="F95" s="22"/>
      <c r="G95" s="22"/>
      <c r="H95" s="22"/>
      <c r="I95" s="22"/>
      <c r="J95" s="813" t="str">
        <f>IF(ISBLANK('確認(2～6面)'!J29),"",'確認(2～6面)'!J29)</f>
        <v/>
      </c>
      <c r="K95" s="813"/>
      <c r="L95" s="813"/>
      <c r="M95" s="813"/>
      <c r="N95" s="813"/>
      <c r="O95" s="813"/>
      <c r="P95" s="813"/>
      <c r="Q95" s="813"/>
      <c r="R95" s="813"/>
      <c r="S95" s="813"/>
      <c r="T95" s="813"/>
      <c r="U95" s="813"/>
      <c r="V95" s="813"/>
      <c r="W95" s="813"/>
      <c r="X95" s="813"/>
      <c r="Y95" s="813"/>
      <c r="Z95" s="813"/>
      <c r="AA95" s="813"/>
      <c r="AB95" s="813"/>
      <c r="AC95" s="813"/>
      <c r="AD95" s="813"/>
      <c r="AE95" s="813"/>
      <c r="AF95" s="813"/>
      <c r="AG95" s="813"/>
      <c r="AH95" s="813"/>
      <c r="AI95" s="813"/>
      <c r="AJ95" s="813"/>
      <c r="AK95" s="813"/>
      <c r="AL95" s="813"/>
      <c r="AM95" s="813"/>
      <c r="AN95" s="813"/>
      <c r="AO95" s="813"/>
      <c r="AP95" s="813"/>
      <c r="AQ95" s="813"/>
      <c r="AR95" s="813"/>
      <c r="AS95" s="813"/>
    </row>
    <row r="96" spans="1:45" x14ac:dyDescent="0.15">
      <c r="A96" s="19"/>
      <c r="B96" s="737" t="s">
        <v>36</v>
      </c>
      <c r="C96" s="737"/>
      <c r="D96" s="737"/>
      <c r="E96" s="737"/>
      <c r="F96" s="737"/>
      <c r="G96" s="737"/>
      <c r="H96" s="737"/>
      <c r="I96" s="737"/>
      <c r="J96" s="826" t="str">
        <f>IF(ISBLANK('確認(2～6面)'!J30),"",'確認(2～6面)'!J30)</f>
        <v/>
      </c>
      <c r="K96" s="826"/>
      <c r="L96" s="826"/>
      <c r="M96" s="826"/>
      <c r="N96" s="68" t="s">
        <v>27</v>
      </c>
      <c r="O96" s="826" t="str">
        <f>IF(ISBLANK('確認(2～6面)'!O30),"",'確認(2～6面)'!O30)</f>
        <v/>
      </c>
      <c r="P96" s="826"/>
      <c r="Q96" s="826"/>
      <c r="R96" s="826"/>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37" t="s">
        <v>37</v>
      </c>
      <c r="C97" s="737"/>
      <c r="D97" s="737"/>
      <c r="E97" s="737"/>
      <c r="F97" s="737"/>
      <c r="G97" s="737"/>
      <c r="H97" s="737"/>
      <c r="I97" s="737"/>
      <c r="J97" s="813" t="str">
        <f>IF(ISBLANK('確認(2～6面)'!J31),"",'確認(2～6面)'!J31)</f>
        <v/>
      </c>
      <c r="K97" s="813"/>
      <c r="L97" s="813"/>
      <c r="M97" s="813"/>
      <c r="N97" s="813"/>
      <c r="O97" s="813"/>
      <c r="P97" s="813"/>
      <c r="Q97" s="813"/>
      <c r="R97" s="813"/>
      <c r="S97" s="813"/>
      <c r="T97" s="813"/>
      <c r="U97" s="813"/>
      <c r="V97" s="813"/>
      <c r="W97" s="813"/>
      <c r="X97" s="813"/>
      <c r="Y97" s="813"/>
      <c r="Z97" s="813"/>
      <c r="AA97" s="813"/>
      <c r="AB97" s="813"/>
      <c r="AC97" s="813"/>
      <c r="AD97" s="813"/>
      <c r="AE97" s="813"/>
      <c r="AF97" s="813"/>
      <c r="AG97" s="813"/>
      <c r="AH97" s="813"/>
      <c r="AI97" s="813"/>
      <c r="AJ97" s="813"/>
      <c r="AK97" s="813"/>
      <c r="AL97" s="813"/>
      <c r="AM97" s="813"/>
      <c r="AN97" s="813"/>
      <c r="AO97" s="813"/>
      <c r="AP97" s="813"/>
      <c r="AQ97" s="813"/>
      <c r="AR97" s="813"/>
      <c r="AS97" s="813"/>
    </row>
    <row r="98" spans="1:45" x14ac:dyDescent="0.15">
      <c r="A98" s="19"/>
      <c r="B98" s="737" t="s">
        <v>38</v>
      </c>
      <c r="C98" s="737"/>
      <c r="D98" s="737"/>
      <c r="E98" s="737"/>
      <c r="F98" s="737"/>
      <c r="G98" s="737"/>
      <c r="H98" s="737"/>
      <c r="I98" s="737"/>
      <c r="J98" s="826" t="str">
        <f>IF(ISBLANK('確認(2～6面)'!J32),"",'確認(2～6面)'!J32)</f>
        <v/>
      </c>
      <c r="K98" s="826"/>
      <c r="L98" s="826"/>
      <c r="M98" s="826"/>
      <c r="N98" s="68" t="s">
        <v>27</v>
      </c>
      <c r="O98" s="826" t="str">
        <f>IF(ISBLANK('確認(2～6面)'!O32),"",'確認(2～6面)'!O32)</f>
        <v/>
      </c>
      <c r="P98" s="826"/>
      <c r="Q98" s="826"/>
      <c r="R98" s="826"/>
      <c r="S98" s="68" t="s">
        <v>27</v>
      </c>
      <c r="T98" s="826" t="str">
        <f>IF(ISBLANK('確認(2～6面)'!T32),"",'確認(2～6面)'!T32)</f>
        <v/>
      </c>
      <c r="U98" s="826"/>
      <c r="V98" s="826"/>
      <c r="W98" s="826"/>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37" t="s">
        <v>1084</v>
      </c>
      <c r="C99" s="737"/>
      <c r="D99" s="737"/>
      <c r="E99" s="737"/>
      <c r="F99" s="737"/>
      <c r="G99" s="737"/>
      <c r="H99" s="737"/>
      <c r="I99" s="737"/>
      <c r="J99" s="737"/>
      <c r="K99" s="737"/>
      <c r="L99" s="737"/>
      <c r="M99" s="737"/>
      <c r="N99" s="737"/>
      <c r="O99" s="737"/>
      <c r="P99" s="737"/>
      <c r="Q99" s="768" t="str">
        <f>IF(ISBLANK('確認(2～6面)'!Q33),"",'確認(2～6面)'!Q33)</f>
        <v/>
      </c>
      <c r="R99" s="768"/>
      <c r="S99" s="768"/>
      <c r="T99" s="768"/>
      <c r="U99" s="768"/>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row>
    <row r="100" spans="1:45" x14ac:dyDescent="0.15">
      <c r="A100" s="19"/>
      <c r="B100" s="23"/>
      <c r="C100" s="23"/>
      <c r="D100" s="23"/>
      <c r="E100" s="23"/>
      <c r="F100" s="23"/>
      <c r="G100" s="23"/>
      <c r="H100" s="23"/>
      <c r="I100" s="23"/>
      <c r="J100" s="813" t="str">
        <f>IF(ISBLANK('確認(2～6面)'!J34),"",'確認(2～6面)'!J34)</f>
        <v/>
      </c>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37" t="s">
        <v>31</v>
      </c>
      <c r="C103" s="737"/>
      <c r="D103" s="737"/>
      <c r="E103" s="737"/>
      <c r="F103" s="737"/>
      <c r="G103" s="737"/>
      <c r="H103" s="737"/>
      <c r="I103" s="737"/>
      <c r="J103" s="19"/>
      <c r="K103" s="18"/>
      <c r="L103" s="21" t="s">
        <v>16</v>
      </c>
      <c r="M103" s="827" t="str">
        <f>IF(ISBLANK('確認(2～6面)'!M37),"",'確認(2～6面)'!M37)</f>
        <v/>
      </c>
      <c r="N103" s="827"/>
      <c r="O103" s="827"/>
      <c r="P103" s="827"/>
      <c r="Q103" s="19" t="s">
        <v>32</v>
      </c>
      <c r="R103" s="19" t="s">
        <v>33</v>
      </c>
      <c r="S103" s="19"/>
      <c r="T103" s="19"/>
      <c r="U103" s="19"/>
      <c r="V103" s="19"/>
      <c r="W103" s="19"/>
      <c r="X103" s="19"/>
      <c r="Y103" s="21" t="s">
        <v>16</v>
      </c>
      <c r="Z103" s="778" t="str">
        <f>IF(ISBLANK('確認(2～6面)'!Z37),"",'確認(2～6面)'!Z37)</f>
        <v/>
      </c>
      <c r="AA103" s="778"/>
      <c r="AB103" s="778"/>
      <c r="AC103" s="778"/>
      <c r="AD103" s="778"/>
      <c r="AE103" s="778"/>
      <c r="AF103" s="778"/>
      <c r="AG103" s="22" t="s">
        <v>18</v>
      </c>
      <c r="AH103" s="747" t="s">
        <v>34</v>
      </c>
      <c r="AI103" s="747"/>
      <c r="AJ103" s="747"/>
      <c r="AK103" s="747"/>
      <c r="AL103" s="826" t="str">
        <f>IF(ISBLANK('確認(2～6面)'!AL37),"",'確認(2～6面)'!AL37)</f>
        <v/>
      </c>
      <c r="AM103" s="826"/>
      <c r="AN103" s="826"/>
      <c r="AO103" s="826"/>
      <c r="AP103" s="826"/>
      <c r="AQ103" s="826"/>
      <c r="AR103" s="826"/>
      <c r="AS103" s="19" t="s">
        <v>20</v>
      </c>
    </row>
    <row r="104" spans="1:45" x14ac:dyDescent="0.15">
      <c r="A104" s="19"/>
      <c r="B104" s="737" t="s">
        <v>25</v>
      </c>
      <c r="C104" s="737"/>
      <c r="D104" s="737"/>
      <c r="E104" s="737"/>
      <c r="F104" s="737"/>
      <c r="G104" s="737"/>
      <c r="H104" s="737"/>
      <c r="I104" s="737"/>
      <c r="J104" s="813" t="str">
        <f>IF(ISBLANK('確認(2～6面)'!J38),"",'確認(2～6面)'!J38)</f>
        <v/>
      </c>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x14ac:dyDescent="0.15">
      <c r="A105" s="19"/>
      <c r="B105" s="737" t="s">
        <v>342</v>
      </c>
      <c r="C105" s="737"/>
      <c r="D105" s="737"/>
      <c r="E105" s="737"/>
      <c r="F105" s="737"/>
      <c r="G105" s="737"/>
      <c r="H105" s="737"/>
      <c r="I105" s="737"/>
      <c r="J105" s="737"/>
      <c r="K105" s="737"/>
      <c r="L105" s="21" t="s">
        <v>16</v>
      </c>
      <c r="M105" s="827" t="str">
        <f>IF(ISBLANK('確認(2～6面)'!M39),"",'確認(2～6面)'!M39)</f>
        <v/>
      </c>
      <c r="N105" s="827"/>
      <c r="O105" s="827"/>
      <c r="P105" s="56" t="s">
        <v>344</v>
      </c>
      <c r="Q105" s="768" t="s">
        <v>17</v>
      </c>
      <c r="R105" s="768"/>
      <c r="S105" s="768"/>
      <c r="T105" s="768"/>
      <c r="U105" s="768"/>
      <c r="V105" s="768"/>
      <c r="W105" s="21" t="s">
        <v>16</v>
      </c>
      <c r="X105" s="827" t="str">
        <f>IF(ISBLANK('確認(2～6面)'!X39),"",'確認(2～6面)'!X39)</f>
        <v/>
      </c>
      <c r="Y105" s="827"/>
      <c r="Z105" s="827"/>
      <c r="AA105" s="827"/>
      <c r="AB105" s="22" t="s">
        <v>18</v>
      </c>
      <c r="AC105" s="753" t="s">
        <v>19</v>
      </c>
      <c r="AD105" s="753"/>
      <c r="AE105" s="753"/>
      <c r="AF105" s="753"/>
      <c r="AG105" s="753"/>
      <c r="AH105" s="753"/>
      <c r="AI105" s="826" t="str">
        <f>IF(ISBLANK('確認(2～6面)'!AI39),"",'確認(2～6面)'!AI39)</f>
        <v/>
      </c>
      <c r="AJ105" s="826"/>
      <c r="AK105" s="826"/>
      <c r="AL105" s="826"/>
      <c r="AM105" s="826"/>
      <c r="AN105" s="19"/>
      <c r="AO105" s="827" t="str">
        <f>IF(ISBLANK('確認(2～6面)'!AO39),"",'確認(2～6面)'!AO39)</f>
        <v/>
      </c>
      <c r="AP105" s="827"/>
      <c r="AQ105" s="827"/>
      <c r="AR105" s="827"/>
      <c r="AS105" s="19" t="s">
        <v>20</v>
      </c>
    </row>
    <row r="106" spans="1:45" x14ac:dyDescent="0.15">
      <c r="A106" s="19"/>
      <c r="B106" s="19"/>
      <c r="C106" s="19"/>
      <c r="D106" s="19"/>
      <c r="E106" s="22"/>
      <c r="F106" s="22"/>
      <c r="G106" s="22"/>
      <c r="H106" s="22"/>
      <c r="I106" s="22"/>
      <c r="J106" s="813" t="str">
        <f>IF(ISBLANK('確認(2～6面)'!J40),"",'確認(2～6面)'!J40)</f>
        <v/>
      </c>
      <c r="K106" s="813"/>
      <c r="L106" s="813"/>
      <c r="M106" s="813"/>
      <c r="N106" s="813"/>
      <c r="O106" s="813"/>
      <c r="P106" s="813"/>
      <c r="Q106" s="813"/>
      <c r="R106" s="813"/>
      <c r="S106" s="813"/>
      <c r="T106" s="813"/>
      <c r="U106" s="813"/>
      <c r="V106" s="813"/>
      <c r="W106" s="813"/>
      <c r="X106" s="813"/>
      <c r="Y106" s="813"/>
      <c r="Z106" s="813"/>
      <c r="AA106" s="813"/>
      <c r="AB106" s="813"/>
      <c r="AC106" s="813"/>
      <c r="AD106" s="813"/>
      <c r="AE106" s="813"/>
      <c r="AF106" s="813"/>
      <c r="AG106" s="813"/>
      <c r="AH106" s="813"/>
      <c r="AI106" s="813"/>
      <c r="AJ106" s="813"/>
      <c r="AK106" s="813"/>
      <c r="AL106" s="813"/>
      <c r="AM106" s="813"/>
      <c r="AN106" s="813"/>
      <c r="AO106" s="813"/>
      <c r="AP106" s="813"/>
      <c r="AQ106" s="813"/>
      <c r="AR106" s="813"/>
      <c r="AS106" s="813"/>
    </row>
    <row r="107" spans="1:45" x14ac:dyDescent="0.15">
      <c r="A107" s="19"/>
      <c r="B107" s="737" t="s">
        <v>36</v>
      </c>
      <c r="C107" s="737"/>
      <c r="D107" s="737"/>
      <c r="E107" s="737"/>
      <c r="F107" s="737"/>
      <c r="G107" s="737"/>
      <c r="H107" s="737"/>
      <c r="I107" s="737"/>
      <c r="J107" s="826" t="str">
        <f>IF(ISBLANK('確認(2～6面)'!J41),"",'確認(2～6面)'!J41)</f>
        <v/>
      </c>
      <c r="K107" s="826"/>
      <c r="L107" s="826"/>
      <c r="M107" s="826"/>
      <c r="N107" s="68" t="s">
        <v>27</v>
      </c>
      <c r="O107" s="826" t="str">
        <f>IF(ISBLANK('確認(2～6面)'!O41),"",'確認(2～6面)'!O41)</f>
        <v/>
      </c>
      <c r="P107" s="826"/>
      <c r="Q107" s="826"/>
      <c r="R107" s="826"/>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37" t="s">
        <v>37</v>
      </c>
      <c r="C108" s="737"/>
      <c r="D108" s="737"/>
      <c r="E108" s="737"/>
      <c r="F108" s="737"/>
      <c r="G108" s="737"/>
      <c r="H108" s="737"/>
      <c r="I108" s="737"/>
      <c r="J108" s="813" t="str">
        <f>IF(ISBLANK('確認(2～6面)'!J42),"",'確認(2～6面)'!J42)</f>
        <v/>
      </c>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row>
    <row r="109" spans="1:45" x14ac:dyDescent="0.15">
      <c r="A109" s="19"/>
      <c r="B109" s="737" t="s">
        <v>38</v>
      </c>
      <c r="C109" s="737"/>
      <c r="D109" s="737"/>
      <c r="E109" s="737"/>
      <c r="F109" s="737"/>
      <c r="G109" s="737"/>
      <c r="H109" s="737"/>
      <c r="I109" s="737"/>
      <c r="J109" s="826" t="str">
        <f>IF(ISBLANK('確認(2～6面)'!J43),"",'確認(2～6面)'!J43)</f>
        <v/>
      </c>
      <c r="K109" s="826"/>
      <c r="L109" s="826"/>
      <c r="M109" s="826"/>
      <c r="N109" s="68" t="s">
        <v>27</v>
      </c>
      <c r="O109" s="826" t="str">
        <f>IF(ISBLANK('確認(2～6面)'!O43),"",'確認(2～6面)'!O43)</f>
        <v/>
      </c>
      <c r="P109" s="826"/>
      <c r="Q109" s="826"/>
      <c r="R109" s="826"/>
      <c r="S109" s="68" t="s">
        <v>27</v>
      </c>
      <c r="T109" s="826" t="str">
        <f>IF(ISBLANK('確認(2～6面)'!T43),"",'確認(2～6面)'!T43)</f>
        <v/>
      </c>
      <c r="U109" s="826"/>
      <c r="V109" s="826"/>
      <c r="W109" s="826"/>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37" t="s">
        <v>1084</v>
      </c>
      <c r="C110" s="737"/>
      <c r="D110" s="737"/>
      <c r="E110" s="737"/>
      <c r="F110" s="737"/>
      <c r="G110" s="737"/>
      <c r="H110" s="737"/>
      <c r="I110" s="737"/>
      <c r="J110" s="737"/>
      <c r="K110" s="737"/>
      <c r="L110" s="737"/>
      <c r="M110" s="737"/>
      <c r="N110" s="737"/>
      <c r="O110" s="737"/>
      <c r="P110" s="737"/>
      <c r="Q110" s="768" t="str">
        <f>IF(ISBLANK('確認(2～6面)'!Q44),"",'確認(2～6面)'!Q44)</f>
        <v/>
      </c>
      <c r="R110" s="768"/>
      <c r="S110" s="768"/>
      <c r="T110" s="768"/>
      <c r="U110" s="768"/>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row>
    <row r="111" spans="1:45" x14ac:dyDescent="0.15">
      <c r="A111" s="19"/>
      <c r="B111" s="23"/>
      <c r="C111" s="23"/>
      <c r="D111" s="23"/>
      <c r="E111" s="23"/>
      <c r="F111" s="23"/>
      <c r="G111" s="23"/>
      <c r="H111" s="23"/>
      <c r="I111" s="23"/>
      <c r="J111" s="813" t="str">
        <f>IF(ISBLANK('確認(2～6面)'!J45),"",'確認(2～6面)'!J45)</f>
        <v/>
      </c>
      <c r="K111" s="813"/>
      <c r="L111" s="813"/>
      <c r="M111" s="813"/>
      <c r="N111" s="813"/>
      <c r="O111" s="813"/>
      <c r="P111" s="813"/>
      <c r="Q111" s="813"/>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37" t="s">
        <v>31</v>
      </c>
      <c r="C113" s="737"/>
      <c r="D113" s="737"/>
      <c r="E113" s="737"/>
      <c r="F113" s="737"/>
      <c r="G113" s="737"/>
      <c r="H113" s="737"/>
      <c r="I113" s="737"/>
      <c r="J113" s="19"/>
      <c r="K113" s="18"/>
      <c r="L113" s="21" t="s">
        <v>16</v>
      </c>
      <c r="M113" s="827" t="str">
        <f>IF(ISBLANK('確認(2～6面)'!M47),"",'確認(2～6面)'!M47)</f>
        <v/>
      </c>
      <c r="N113" s="827"/>
      <c r="O113" s="827"/>
      <c r="P113" s="827"/>
      <c r="Q113" s="19" t="s">
        <v>32</v>
      </c>
      <c r="R113" s="19" t="s">
        <v>33</v>
      </c>
      <c r="S113" s="19"/>
      <c r="T113" s="19"/>
      <c r="U113" s="19"/>
      <c r="V113" s="19"/>
      <c r="W113" s="19"/>
      <c r="X113" s="19"/>
      <c r="Y113" s="21" t="s">
        <v>16</v>
      </c>
      <c r="Z113" s="778" t="str">
        <f>IF(ISBLANK('確認(2～6面)'!Z47),"",'確認(2～6面)'!Z47)</f>
        <v/>
      </c>
      <c r="AA113" s="778"/>
      <c r="AB113" s="778"/>
      <c r="AC113" s="778"/>
      <c r="AD113" s="778"/>
      <c r="AE113" s="778"/>
      <c r="AF113" s="778"/>
      <c r="AG113" s="22" t="s">
        <v>18</v>
      </c>
      <c r="AH113" s="747" t="s">
        <v>34</v>
      </c>
      <c r="AI113" s="747"/>
      <c r="AJ113" s="747"/>
      <c r="AK113" s="747"/>
      <c r="AL113" s="826" t="str">
        <f>IF(ISBLANK('確認(2～6面)'!AL47),"",'確認(2～6面)'!AL47)</f>
        <v/>
      </c>
      <c r="AM113" s="826"/>
      <c r="AN113" s="826"/>
      <c r="AO113" s="826"/>
      <c r="AP113" s="826"/>
      <c r="AQ113" s="826"/>
      <c r="AR113" s="826"/>
      <c r="AS113" s="19" t="s">
        <v>20</v>
      </c>
    </row>
    <row r="114" spans="1:55" x14ac:dyDescent="0.15">
      <c r="A114" s="19"/>
      <c r="B114" s="737" t="s">
        <v>25</v>
      </c>
      <c r="C114" s="737"/>
      <c r="D114" s="737"/>
      <c r="E114" s="737"/>
      <c r="F114" s="737"/>
      <c r="G114" s="737"/>
      <c r="H114" s="737"/>
      <c r="I114" s="737"/>
      <c r="J114" s="813" t="str">
        <f>IF(ISBLANK('確認(2～6面)'!J48),"",'確認(2～6面)'!J48)</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55" x14ac:dyDescent="0.15">
      <c r="A115" s="19"/>
      <c r="B115" s="737" t="s">
        <v>342</v>
      </c>
      <c r="C115" s="737"/>
      <c r="D115" s="737"/>
      <c r="E115" s="737"/>
      <c r="F115" s="737"/>
      <c r="G115" s="737"/>
      <c r="H115" s="737"/>
      <c r="I115" s="737"/>
      <c r="J115" s="737"/>
      <c r="K115" s="737"/>
      <c r="L115" s="21" t="s">
        <v>16</v>
      </c>
      <c r="M115" s="827" t="str">
        <f>IF(ISBLANK('確認(2～6面)'!M49),"",'確認(2～6面)'!M49)</f>
        <v/>
      </c>
      <c r="N115" s="827"/>
      <c r="O115" s="827"/>
      <c r="P115" s="56" t="s">
        <v>344</v>
      </c>
      <c r="Q115" s="768" t="s">
        <v>17</v>
      </c>
      <c r="R115" s="768"/>
      <c r="S115" s="768"/>
      <c r="T115" s="768"/>
      <c r="U115" s="768"/>
      <c r="V115" s="768"/>
      <c r="W115" s="21" t="s">
        <v>16</v>
      </c>
      <c r="X115" s="827" t="str">
        <f>IF(ISBLANK('確認(2～6面)'!X49),"",'確認(2～6面)'!X49)</f>
        <v/>
      </c>
      <c r="Y115" s="827"/>
      <c r="Z115" s="827"/>
      <c r="AA115" s="827"/>
      <c r="AB115" s="22" t="s">
        <v>18</v>
      </c>
      <c r="AC115" s="753" t="s">
        <v>19</v>
      </c>
      <c r="AD115" s="753"/>
      <c r="AE115" s="753"/>
      <c r="AF115" s="753"/>
      <c r="AG115" s="753"/>
      <c r="AH115" s="753"/>
      <c r="AI115" s="826" t="str">
        <f>IF(ISBLANK('確認(2～6面)'!AI49),"",'確認(2～6面)'!AI49)</f>
        <v/>
      </c>
      <c r="AJ115" s="826"/>
      <c r="AK115" s="826"/>
      <c r="AL115" s="826"/>
      <c r="AM115" s="826"/>
      <c r="AN115" s="19"/>
      <c r="AO115" s="827" t="str">
        <f>IF(ISBLANK('確認(2～6面)'!AO49),"",'確認(2～6面)'!AO49)</f>
        <v/>
      </c>
      <c r="AP115" s="827"/>
      <c r="AQ115" s="827"/>
      <c r="AR115" s="827"/>
      <c r="AS115" s="19" t="s">
        <v>20</v>
      </c>
    </row>
    <row r="116" spans="1:55" x14ac:dyDescent="0.15">
      <c r="A116" s="19"/>
      <c r="B116" s="19"/>
      <c r="C116" s="19"/>
      <c r="D116" s="19"/>
      <c r="E116" s="22"/>
      <c r="F116" s="22"/>
      <c r="G116" s="22"/>
      <c r="H116" s="22"/>
      <c r="I116" s="22"/>
      <c r="J116" s="813" t="str">
        <f>IF(ISBLANK('確認(2～6面)'!J50),"",'確認(2～6面)'!J50)</f>
        <v/>
      </c>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row>
    <row r="117" spans="1:55" x14ac:dyDescent="0.15">
      <c r="A117" s="19"/>
      <c r="B117" s="737" t="s">
        <v>36</v>
      </c>
      <c r="C117" s="737"/>
      <c r="D117" s="737"/>
      <c r="E117" s="737"/>
      <c r="F117" s="737"/>
      <c r="G117" s="737"/>
      <c r="H117" s="737"/>
      <c r="I117" s="737"/>
      <c r="J117" s="826" t="str">
        <f>IF(ISBLANK('確認(2～6面)'!J51),"",'確認(2～6面)'!J51)</f>
        <v/>
      </c>
      <c r="K117" s="826"/>
      <c r="L117" s="826"/>
      <c r="M117" s="826"/>
      <c r="N117" s="68" t="s">
        <v>27</v>
      </c>
      <c r="O117" s="826" t="str">
        <f>IF(ISBLANK('確認(2～6面)'!O51),"",'確認(2～6面)'!O51)</f>
        <v/>
      </c>
      <c r="P117" s="826"/>
      <c r="Q117" s="826"/>
      <c r="R117" s="826"/>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37" t="s">
        <v>37</v>
      </c>
      <c r="C118" s="737"/>
      <c r="D118" s="737"/>
      <c r="E118" s="737"/>
      <c r="F118" s="737"/>
      <c r="G118" s="737"/>
      <c r="H118" s="737"/>
      <c r="I118" s="737"/>
      <c r="J118" s="813" t="str">
        <f>IF(ISBLANK('確認(2～6面)'!J52),"",'確認(2～6面)'!J52)</f>
        <v/>
      </c>
      <c r="K118" s="813"/>
      <c r="L118" s="813"/>
      <c r="M118" s="813"/>
      <c r="N118" s="813"/>
      <c r="O118" s="813"/>
      <c r="P118" s="813"/>
      <c r="Q118" s="813"/>
      <c r="R118" s="813"/>
      <c r="S118" s="813"/>
      <c r="T118" s="813"/>
      <c r="U118" s="813"/>
      <c r="V118" s="813"/>
      <c r="W118" s="813"/>
      <c r="X118" s="813"/>
      <c r="Y118" s="813"/>
      <c r="Z118" s="813"/>
      <c r="AA118" s="813"/>
      <c r="AB118" s="813"/>
      <c r="AC118" s="813"/>
      <c r="AD118" s="813"/>
      <c r="AE118" s="813"/>
      <c r="AF118" s="813"/>
      <c r="AG118" s="813"/>
      <c r="AH118" s="813"/>
      <c r="AI118" s="813"/>
      <c r="AJ118" s="813"/>
      <c r="AK118" s="813"/>
      <c r="AL118" s="813"/>
      <c r="AM118" s="813"/>
      <c r="AN118" s="813"/>
      <c r="AO118" s="813"/>
      <c r="AP118" s="813"/>
      <c r="AQ118" s="813"/>
      <c r="AR118" s="813"/>
      <c r="AS118" s="813"/>
    </row>
    <row r="119" spans="1:55" x14ac:dyDescent="0.15">
      <c r="A119" s="19"/>
      <c r="B119" s="737" t="s">
        <v>38</v>
      </c>
      <c r="C119" s="737"/>
      <c r="D119" s="737"/>
      <c r="E119" s="737"/>
      <c r="F119" s="737"/>
      <c r="G119" s="737"/>
      <c r="H119" s="737"/>
      <c r="I119" s="737"/>
      <c r="J119" s="826" t="str">
        <f>IF(ISBLANK('確認(2～6面)'!J53),"",'確認(2～6面)'!J53)</f>
        <v/>
      </c>
      <c r="K119" s="826"/>
      <c r="L119" s="826"/>
      <c r="M119" s="826"/>
      <c r="N119" s="68" t="s">
        <v>27</v>
      </c>
      <c r="O119" s="826" t="str">
        <f>IF(ISBLANK('確認(2～6面)'!O53),"",'確認(2～6面)'!O53)</f>
        <v/>
      </c>
      <c r="P119" s="826"/>
      <c r="Q119" s="826"/>
      <c r="R119" s="826"/>
      <c r="S119" s="68" t="s">
        <v>27</v>
      </c>
      <c r="T119" s="826" t="str">
        <f>IF(ISBLANK('確認(2～6面)'!T53),"",'確認(2～6面)'!T53)</f>
        <v/>
      </c>
      <c r="U119" s="826"/>
      <c r="V119" s="826"/>
      <c r="W119" s="826"/>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37" t="s">
        <v>1084</v>
      </c>
      <c r="C120" s="737"/>
      <c r="D120" s="737"/>
      <c r="E120" s="737"/>
      <c r="F120" s="737"/>
      <c r="G120" s="737"/>
      <c r="H120" s="737"/>
      <c r="I120" s="737"/>
      <c r="J120" s="737"/>
      <c r="K120" s="737"/>
      <c r="L120" s="737"/>
      <c r="M120" s="737"/>
      <c r="N120" s="737"/>
      <c r="O120" s="737"/>
      <c r="P120" s="737"/>
      <c r="Q120" s="768" t="str">
        <f>IF(ISBLANK('確認(2～6面)'!Q54),"",'確認(2～6面)'!Q54)</f>
        <v/>
      </c>
      <c r="R120" s="768"/>
      <c r="S120" s="768"/>
      <c r="T120" s="768"/>
      <c r="U120" s="768"/>
      <c r="V120" s="768"/>
      <c r="W120" s="768"/>
      <c r="X120" s="768"/>
      <c r="Y120" s="768"/>
      <c r="Z120" s="768"/>
      <c r="AA120" s="768"/>
      <c r="AB120" s="768"/>
      <c r="AC120" s="768"/>
      <c r="AD120" s="768"/>
      <c r="AE120" s="768"/>
      <c r="AF120" s="768"/>
      <c r="AG120" s="768"/>
      <c r="AH120" s="768"/>
      <c r="AI120" s="768"/>
      <c r="AJ120" s="768"/>
      <c r="AK120" s="768"/>
      <c r="AL120" s="768"/>
      <c r="AM120" s="768"/>
      <c r="AN120" s="768"/>
      <c r="AO120" s="768"/>
      <c r="AP120" s="768"/>
      <c r="AQ120" s="768"/>
      <c r="AR120" s="768"/>
      <c r="AS120" s="768"/>
    </row>
    <row r="121" spans="1:55" x14ac:dyDescent="0.15">
      <c r="A121" s="19"/>
      <c r="B121" s="23"/>
      <c r="C121" s="23"/>
      <c r="D121" s="23"/>
      <c r="E121" s="23"/>
      <c r="F121" s="23"/>
      <c r="G121" s="23"/>
      <c r="H121" s="23"/>
      <c r="I121" s="23"/>
      <c r="J121" s="813" t="str">
        <f>IF(ISBLANK('確認(2～6面)'!J55),"",'確認(2～6面)'!J55)</f>
        <v/>
      </c>
      <c r="K121" s="813"/>
      <c r="L121" s="813"/>
      <c r="M121" s="813"/>
      <c r="N121" s="813"/>
      <c r="O121" s="813"/>
      <c r="P121" s="813"/>
      <c r="Q121" s="813"/>
      <c r="R121" s="813"/>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37" t="s">
        <v>31</v>
      </c>
      <c r="C123" s="737"/>
      <c r="D123" s="737"/>
      <c r="E123" s="737"/>
      <c r="F123" s="737"/>
      <c r="G123" s="737"/>
      <c r="H123" s="737"/>
      <c r="I123" s="737"/>
      <c r="J123" s="19"/>
      <c r="K123" s="18"/>
      <c r="L123" s="21" t="s">
        <v>16</v>
      </c>
      <c r="M123" s="827" t="str">
        <f>IF(ISBLANK('確認(2～6面)'!M57),"",'確認(2～6面)'!M57)</f>
        <v/>
      </c>
      <c r="N123" s="827"/>
      <c r="O123" s="827"/>
      <c r="P123" s="827"/>
      <c r="Q123" s="19" t="s">
        <v>32</v>
      </c>
      <c r="R123" s="19" t="s">
        <v>33</v>
      </c>
      <c r="S123" s="19"/>
      <c r="T123" s="19"/>
      <c r="U123" s="19"/>
      <c r="V123" s="19"/>
      <c r="W123" s="19"/>
      <c r="X123" s="19"/>
      <c r="Y123" s="21" t="s">
        <v>16</v>
      </c>
      <c r="Z123" s="778" t="str">
        <f>IF(ISBLANK('確認(2～6面)'!Z57),"",'確認(2～6面)'!Z57)</f>
        <v/>
      </c>
      <c r="AA123" s="778"/>
      <c r="AB123" s="778"/>
      <c r="AC123" s="778"/>
      <c r="AD123" s="778"/>
      <c r="AE123" s="778"/>
      <c r="AF123" s="778"/>
      <c r="AG123" s="22" t="s">
        <v>18</v>
      </c>
      <c r="AH123" s="747" t="s">
        <v>34</v>
      </c>
      <c r="AI123" s="747"/>
      <c r="AJ123" s="747"/>
      <c r="AK123" s="747"/>
      <c r="AL123" s="826" t="str">
        <f>IF(ISBLANK('確認(2～6面)'!AL57),"",'確認(2～6面)'!AL57)</f>
        <v/>
      </c>
      <c r="AM123" s="826"/>
      <c r="AN123" s="826"/>
      <c r="AO123" s="826"/>
      <c r="AP123" s="826"/>
      <c r="AQ123" s="826"/>
      <c r="AR123" s="826"/>
      <c r="AS123" s="19" t="s">
        <v>20</v>
      </c>
    </row>
    <row r="124" spans="1:55" x14ac:dyDescent="0.15">
      <c r="A124" s="19"/>
      <c r="B124" s="737" t="s">
        <v>25</v>
      </c>
      <c r="C124" s="737"/>
      <c r="D124" s="737"/>
      <c r="E124" s="737"/>
      <c r="F124" s="737"/>
      <c r="G124" s="737"/>
      <c r="H124" s="737"/>
      <c r="I124" s="737"/>
      <c r="J124" s="813" t="str">
        <f>IF(ISBLANK('確認(2～6面)'!J58),"",'確認(2～6面)'!J58)</f>
        <v/>
      </c>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row>
    <row r="125" spans="1:55" x14ac:dyDescent="0.15">
      <c r="A125" s="19"/>
      <c r="B125" s="737" t="s">
        <v>342</v>
      </c>
      <c r="C125" s="737"/>
      <c r="D125" s="737"/>
      <c r="E125" s="737"/>
      <c r="F125" s="737"/>
      <c r="G125" s="737"/>
      <c r="H125" s="737"/>
      <c r="I125" s="737"/>
      <c r="J125" s="737"/>
      <c r="K125" s="737"/>
      <c r="L125" s="21" t="s">
        <v>16</v>
      </c>
      <c r="M125" s="827" t="str">
        <f>IF(ISBLANK('確認(2～6面)'!M59),"",'確認(2～6面)'!M59)</f>
        <v/>
      </c>
      <c r="N125" s="827"/>
      <c r="O125" s="827"/>
      <c r="P125" s="56" t="s">
        <v>344</v>
      </c>
      <c r="Q125" s="768" t="s">
        <v>17</v>
      </c>
      <c r="R125" s="768"/>
      <c r="S125" s="768"/>
      <c r="T125" s="768"/>
      <c r="U125" s="768"/>
      <c r="V125" s="768"/>
      <c r="W125" s="21" t="s">
        <v>16</v>
      </c>
      <c r="X125" s="827" t="str">
        <f>IF(ISBLANK('確認(2～6面)'!X59),"",'確認(2～6面)'!X59)</f>
        <v/>
      </c>
      <c r="Y125" s="827"/>
      <c r="Z125" s="827"/>
      <c r="AA125" s="827"/>
      <c r="AB125" s="22" t="s">
        <v>18</v>
      </c>
      <c r="AC125" s="753" t="s">
        <v>19</v>
      </c>
      <c r="AD125" s="753"/>
      <c r="AE125" s="753"/>
      <c r="AF125" s="753"/>
      <c r="AG125" s="753"/>
      <c r="AH125" s="753"/>
      <c r="AI125" s="826" t="str">
        <f>IF(ISBLANK('確認(2～6面)'!AI59),"",'確認(2～6面)'!AI59)</f>
        <v/>
      </c>
      <c r="AJ125" s="826"/>
      <c r="AK125" s="826"/>
      <c r="AL125" s="826"/>
      <c r="AM125" s="826"/>
      <c r="AN125" s="19"/>
      <c r="AO125" s="827" t="str">
        <f>IF(ISBLANK('確認(2～6面)'!AO59),"",'確認(2～6面)'!AO59)</f>
        <v/>
      </c>
      <c r="AP125" s="827"/>
      <c r="AQ125" s="827"/>
      <c r="AR125" s="827"/>
      <c r="AS125" s="19" t="s">
        <v>20</v>
      </c>
    </row>
    <row r="126" spans="1:55" x14ac:dyDescent="0.15">
      <c r="A126" s="19"/>
      <c r="B126" s="19"/>
      <c r="C126" s="19"/>
      <c r="D126" s="19"/>
      <c r="E126" s="22"/>
      <c r="F126" s="22"/>
      <c r="G126" s="22"/>
      <c r="H126" s="22"/>
      <c r="I126" s="22"/>
      <c r="J126" s="813" t="str">
        <f>IF(ISBLANK('確認(2～6面)'!J60),"",'確認(2～6面)'!J60)</f>
        <v/>
      </c>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row>
    <row r="127" spans="1:55" x14ac:dyDescent="0.15">
      <c r="A127" s="19"/>
      <c r="B127" s="737" t="s">
        <v>36</v>
      </c>
      <c r="C127" s="737"/>
      <c r="D127" s="737"/>
      <c r="E127" s="737"/>
      <c r="F127" s="737"/>
      <c r="G127" s="737"/>
      <c r="H127" s="737"/>
      <c r="I127" s="737"/>
      <c r="J127" s="826" t="str">
        <f>IF(ISBLANK('確認(2～6面)'!J61),"",'確認(2～6面)'!J61)</f>
        <v/>
      </c>
      <c r="K127" s="826"/>
      <c r="L127" s="826"/>
      <c r="M127" s="826"/>
      <c r="N127" s="68" t="s">
        <v>27</v>
      </c>
      <c r="O127" s="826" t="str">
        <f>IF(ISBLANK('確認(2～6面)'!O61),"",'確認(2～6面)'!O61)</f>
        <v/>
      </c>
      <c r="P127" s="826"/>
      <c r="Q127" s="826"/>
      <c r="R127" s="826"/>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37" t="s">
        <v>37</v>
      </c>
      <c r="C128" s="737"/>
      <c r="D128" s="737"/>
      <c r="E128" s="737"/>
      <c r="F128" s="737"/>
      <c r="G128" s="737"/>
      <c r="H128" s="737"/>
      <c r="I128" s="737"/>
      <c r="J128" s="813" t="str">
        <f>IF(ISBLANK('確認(2～6面)'!J62),"",'確認(2～6面)'!J62)</f>
        <v/>
      </c>
      <c r="K128" s="813"/>
      <c r="L128" s="813"/>
      <c r="M128" s="813"/>
      <c r="N128" s="813"/>
      <c r="O128" s="813"/>
      <c r="P128" s="813"/>
      <c r="Q128" s="813"/>
      <c r="R128" s="813"/>
      <c r="S128" s="813"/>
      <c r="T128" s="813"/>
      <c r="U128" s="813"/>
      <c r="V128" s="813"/>
      <c r="W128" s="813"/>
      <c r="X128" s="813"/>
      <c r="Y128" s="813"/>
      <c r="Z128" s="813"/>
      <c r="AA128" s="813"/>
      <c r="AB128" s="813"/>
      <c r="AC128" s="813"/>
      <c r="AD128" s="813"/>
      <c r="AE128" s="813"/>
      <c r="AF128" s="813"/>
      <c r="AG128" s="813"/>
      <c r="AH128" s="813"/>
      <c r="AI128" s="813"/>
      <c r="AJ128" s="813"/>
      <c r="AK128" s="813"/>
      <c r="AL128" s="813"/>
      <c r="AM128" s="813"/>
      <c r="AN128" s="813"/>
      <c r="AO128" s="813"/>
      <c r="AP128" s="813"/>
      <c r="AQ128" s="813"/>
      <c r="AR128" s="813"/>
      <c r="AS128" s="813"/>
    </row>
    <row r="129" spans="1:45" x14ac:dyDescent="0.15">
      <c r="A129" s="19"/>
      <c r="B129" s="737" t="s">
        <v>38</v>
      </c>
      <c r="C129" s="737"/>
      <c r="D129" s="737"/>
      <c r="E129" s="737"/>
      <c r="F129" s="737"/>
      <c r="G129" s="737"/>
      <c r="H129" s="737"/>
      <c r="I129" s="737"/>
      <c r="J129" s="826" t="str">
        <f>IF(ISBLANK('確認(2～6面)'!J63),"",'確認(2～6面)'!J63)</f>
        <v/>
      </c>
      <c r="K129" s="826"/>
      <c r="L129" s="826"/>
      <c r="M129" s="826"/>
      <c r="N129" s="68" t="s">
        <v>27</v>
      </c>
      <c r="O129" s="826" t="str">
        <f>IF(ISBLANK('確認(2～6面)'!O63),"",'確認(2～6面)'!O63)</f>
        <v/>
      </c>
      <c r="P129" s="826"/>
      <c r="Q129" s="826"/>
      <c r="R129" s="826"/>
      <c r="S129" s="68" t="s">
        <v>27</v>
      </c>
      <c r="T129" s="826" t="str">
        <f>IF(ISBLANK('確認(2～6面)'!T63),"",'確認(2～6面)'!T63)</f>
        <v/>
      </c>
      <c r="U129" s="826"/>
      <c r="V129" s="826"/>
      <c r="W129" s="826"/>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37" t="s">
        <v>1084</v>
      </c>
      <c r="C130" s="737"/>
      <c r="D130" s="737"/>
      <c r="E130" s="737"/>
      <c r="F130" s="737"/>
      <c r="G130" s="737"/>
      <c r="H130" s="737"/>
      <c r="I130" s="737"/>
      <c r="J130" s="737"/>
      <c r="K130" s="737"/>
      <c r="L130" s="737"/>
      <c r="M130" s="737"/>
      <c r="N130" s="737"/>
      <c r="O130" s="737"/>
      <c r="P130" s="737"/>
      <c r="Q130" s="768" t="str">
        <f>IF(ISBLANK('確認(2～6面)'!Q64),"",'確認(2～6面)'!Q64)</f>
        <v/>
      </c>
      <c r="R130" s="768"/>
      <c r="S130" s="768"/>
      <c r="T130" s="768"/>
      <c r="U130" s="768"/>
      <c r="V130" s="768"/>
      <c r="W130" s="768"/>
      <c r="X130" s="768"/>
      <c r="Y130" s="768"/>
      <c r="Z130" s="768"/>
      <c r="AA130" s="768"/>
      <c r="AB130" s="768"/>
      <c r="AC130" s="768"/>
      <c r="AD130" s="768"/>
      <c r="AE130" s="768"/>
      <c r="AF130" s="768"/>
      <c r="AG130" s="768"/>
      <c r="AH130" s="768"/>
      <c r="AI130" s="768"/>
      <c r="AJ130" s="768"/>
      <c r="AK130" s="768"/>
      <c r="AL130" s="768"/>
      <c r="AM130" s="768"/>
      <c r="AN130" s="768"/>
      <c r="AO130" s="768"/>
      <c r="AP130" s="768"/>
      <c r="AQ130" s="768"/>
      <c r="AR130" s="768"/>
      <c r="AS130" s="768"/>
    </row>
    <row r="131" spans="1:45" x14ac:dyDescent="0.15">
      <c r="A131" s="19"/>
      <c r="B131" s="23"/>
      <c r="C131" s="23"/>
      <c r="D131" s="23"/>
      <c r="E131" s="23"/>
      <c r="F131" s="23"/>
      <c r="G131" s="23"/>
      <c r="H131" s="23"/>
      <c r="I131" s="23"/>
      <c r="J131" s="813" t="str">
        <f>IF(ISBLANK('確認(2～6面)'!J65),"",'確認(2～6面)'!J65)</f>
        <v/>
      </c>
      <c r="K131" s="813"/>
      <c r="L131" s="813"/>
      <c r="M131" s="813"/>
      <c r="N131" s="813"/>
      <c r="O131" s="813"/>
      <c r="P131" s="813"/>
      <c r="Q131" s="813"/>
      <c r="R131" s="813"/>
      <c r="S131" s="813"/>
      <c r="T131" s="813"/>
      <c r="U131" s="813"/>
      <c r="V131" s="813"/>
      <c r="W131" s="813"/>
      <c r="X131" s="813"/>
      <c r="Y131" s="813"/>
      <c r="Z131" s="813"/>
      <c r="AA131" s="813"/>
      <c r="AB131" s="813"/>
      <c r="AC131" s="813"/>
      <c r="AD131" s="813"/>
      <c r="AE131" s="813"/>
      <c r="AF131" s="813"/>
      <c r="AG131" s="813"/>
      <c r="AH131" s="813"/>
      <c r="AI131" s="813"/>
      <c r="AJ131" s="813"/>
      <c r="AK131" s="813"/>
      <c r="AL131" s="813"/>
      <c r="AM131" s="813"/>
      <c r="AN131" s="813"/>
      <c r="AO131" s="813"/>
      <c r="AP131" s="813"/>
      <c r="AQ131" s="813"/>
      <c r="AR131" s="813"/>
      <c r="AS131" s="813"/>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37" t="s">
        <v>31</v>
      </c>
      <c r="C136" s="737"/>
      <c r="D136" s="737"/>
      <c r="E136" s="737"/>
      <c r="F136" s="737"/>
      <c r="G136" s="737"/>
      <c r="H136" s="737"/>
      <c r="I136" s="737"/>
      <c r="J136" s="19"/>
      <c r="K136" s="18"/>
      <c r="L136" s="21" t="s">
        <v>16</v>
      </c>
      <c r="M136" s="827" t="str">
        <f>IF(ISBLANK('確認(2～6面)'!M130),"",'確認(2～6面)'!M130)</f>
        <v/>
      </c>
      <c r="N136" s="827"/>
      <c r="O136" s="827"/>
      <c r="P136" s="827"/>
      <c r="Q136" s="19" t="s">
        <v>32</v>
      </c>
      <c r="R136" s="19" t="s">
        <v>33</v>
      </c>
      <c r="S136" s="19"/>
      <c r="T136" s="19"/>
      <c r="U136" s="19"/>
      <c r="V136" s="19"/>
      <c r="W136" s="19"/>
      <c r="X136" s="19"/>
      <c r="Y136" s="21" t="s">
        <v>16</v>
      </c>
      <c r="Z136" s="778" t="str">
        <f>IF(ISBLANK('確認(2～6面)'!Z130),"",'確認(2～6面)'!Z130)</f>
        <v/>
      </c>
      <c r="AA136" s="778"/>
      <c r="AB136" s="778"/>
      <c r="AC136" s="778"/>
      <c r="AD136" s="778"/>
      <c r="AE136" s="778"/>
      <c r="AF136" s="778"/>
      <c r="AG136" s="22" t="s">
        <v>18</v>
      </c>
      <c r="AH136" s="747" t="s">
        <v>34</v>
      </c>
      <c r="AI136" s="747"/>
      <c r="AJ136" s="747"/>
      <c r="AK136" s="747"/>
      <c r="AL136" s="826" t="str">
        <f>IF(ISBLANK('確認(2～6面)'!AL130),"",'確認(2～6面)'!AL130)</f>
        <v/>
      </c>
      <c r="AM136" s="826"/>
      <c r="AN136" s="826"/>
      <c r="AO136" s="826"/>
      <c r="AP136" s="826"/>
      <c r="AQ136" s="826"/>
      <c r="AR136" s="826"/>
      <c r="AS136" s="19" t="s">
        <v>20</v>
      </c>
    </row>
    <row r="137" spans="1:45" x14ac:dyDescent="0.15">
      <c r="A137" s="19"/>
      <c r="B137" s="737" t="s">
        <v>25</v>
      </c>
      <c r="C137" s="737"/>
      <c r="D137" s="737"/>
      <c r="E137" s="737"/>
      <c r="F137" s="737"/>
      <c r="G137" s="737"/>
      <c r="H137" s="737"/>
      <c r="I137" s="737"/>
      <c r="J137" s="813" t="str">
        <f>IF(ISBLANK('確認(2～6面)'!J131),"",'確認(2～6面)'!J131)</f>
        <v/>
      </c>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row>
    <row r="138" spans="1:45" x14ac:dyDescent="0.15">
      <c r="A138" s="19"/>
      <c r="B138" s="737" t="s">
        <v>342</v>
      </c>
      <c r="C138" s="737"/>
      <c r="D138" s="737"/>
      <c r="E138" s="737"/>
      <c r="F138" s="737"/>
      <c r="G138" s="737"/>
      <c r="H138" s="737"/>
      <c r="I138" s="737"/>
      <c r="J138" s="737"/>
      <c r="K138" s="737"/>
      <c r="L138" s="21" t="s">
        <v>16</v>
      </c>
      <c r="M138" s="827" t="str">
        <f>IF(ISBLANK('確認(2～6面)'!M132),"",'確認(2～6面)'!M132)</f>
        <v/>
      </c>
      <c r="N138" s="827"/>
      <c r="O138" s="827"/>
      <c r="P138" s="56" t="s">
        <v>344</v>
      </c>
      <c r="Q138" s="768" t="s">
        <v>17</v>
      </c>
      <c r="R138" s="768"/>
      <c r="S138" s="768"/>
      <c r="T138" s="768"/>
      <c r="U138" s="768"/>
      <c r="V138" s="768"/>
      <c r="W138" s="21" t="s">
        <v>16</v>
      </c>
      <c r="X138" s="827" t="str">
        <f>IF(ISBLANK('確認(2～6面)'!X132),"",'確認(2～6面)'!X132)</f>
        <v/>
      </c>
      <c r="Y138" s="827"/>
      <c r="Z138" s="827"/>
      <c r="AA138" s="827"/>
      <c r="AB138" s="22" t="s">
        <v>18</v>
      </c>
      <c r="AC138" s="753" t="s">
        <v>19</v>
      </c>
      <c r="AD138" s="753"/>
      <c r="AE138" s="753"/>
      <c r="AF138" s="753"/>
      <c r="AG138" s="753"/>
      <c r="AH138" s="753"/>
      <c r="AI138" s="826" t="str">
        <f>IF(ISBLANK('確認(2～6面)'!AI132),"",'確認(2～6面)'!AI132)</f>
        <v/>
      </c>
      <c r="AJ138" s="826"/>
      <c r="AK138" s="826"/>
      <c r="AL138" s="826"/>
      <c r="AM138" s="826"/>
      <c r="AN138" s="19"/>
      <c r="AO138" s="827" t="str">
        <f>IF(ISBLANK('確認(2～6面)'!AO132),"",'確認(2～6面)'!AO132)</f>
        <v/>
      </c>
      <c r="AP138" s="827"/>
      <c r="AQ138" s="827"/>
      <c r="AR138" s="827"/>
      <c r="AS138" s="19" t="s">
        <v>20</v>
      </c>
    </row>
    <row r="139" spans="1:45" x14ac:dyDescent="0.15">
      <c r="A139" s="19"/>
      <c r="B139" s="19"/>
      <c r="C139" s="19"/>
      <c r="D139" s="19"/>
      <c r="E139" s="22"/>
      <c r="F139" s="22"/>
      <c r="G139" s="22"/>
      <c r="H139" s="22"/>
      <c r="I139" s="22"/>
      <c r="J139" s="813" t="str">
        <f>IF(ISBLANK('確認(2～6面)'!J133),"",'確認(2～6面)'!J133)</f>
        <v/>
      </c>
      <c r="K139" s="813"/>
      <c r="L139" s="813"/>
      <c r="M139" s="813"/>
      <c r="N139" s="813"/>
      <c r="O139" s="813"/>
      <c r="P139" s="813"/>
      <c r="Q139" s="813"/>
      <c r="R139" s="813"/>
      <c r="S139" s="813"/>
      <c r="T139" s="813"/>
      <c r="U139" s="813"/>
      <c r="V139" s="813"/>
      <c r="W139" s="813"/>
      <c r="X139" s="813"/>
      <c r="Y139" s="813"/>
      <c r="Z139" s="813"/>
      <c r="AA139" s="813"/>
      <c r="AB139" s="813"/>
      <c r="AC139" s="813"/>
      <c r="AD139" s="813"/>
      <c r="AE139" s="813"/>
      <c r="AF139" s="813"/>
      <c r="AG139" s="813"/>
      <c r="AH139" s="813"/>
      <c r="AI139" s="813"/>
      <c r="AJ139" s="813"/>
      <c r="AK139" s="813"/>
      <c r="AL139" s="813"/>
      <c r="AM139" s="813"/>
      <c r="AN139" s="813"/>
      <c r="AO139" s="813"/>
      <c r="AP139" s="813"/>
      <c r="AQ139" s="813"/>
      <c r="AR139" s="813"/>
      <c r="AS139" s="813"/>
    </row>
    <row r="140" spans="1:45" x14ac:dyDescent="0.15">
      <c r="A140" s="19"/>
      <c r="B140" s="737" t="s">
        <v>36</v>
      </c>
      <c r="C140" s="737"/>
      <c r="D140" s="737"/>
      <c r="E140" s="737"/>
      <c r="F140" s="737"/>
      <c r="G140" s="737"/>
      <c r="H140" s="737"/>
      <c r="I140" s="737"/>
      <c r="J140" s="826" t="str">
        <f>IF(ISBLANK('確認(2～6面)'!J134),"",'確認(2～6面)'!J134)</f>
        <v/>
      </c>
      <c r="K140" s="826"/>
      <c r="L140" s="826"/>
      <c r="M140" s="826"/>
      <c r="N140" s="68" t="s">
        <v>27</v>
      </c>
      <c r="O140" s="826" t="str">
        <f>IF(ISBLANK('確認(2～6面)'!O134),"",'確認(2～6面)'!O134)</f>
        <v/>
      </c>
      <c r="P140" s="826"/>
      <c r="Q140" s="826"/>
      <c r="R140" s="826"/>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37" t="s">
        <v>37</v>
      </c>
      <c r="C141" s="737"/>
      <c r="D141" s="737"/>
      <c r="E141" s="737"/>
      <c r="F141" s="737"/>
      <c r="G141" s="737"/>
      <c r="H141" s="737"/>
      <c r="I141" s="737"/>
      <c r="J141" s="813" t="str">
        <f>IF(ISBLANK('確認(2～6面)'!J135),"",'確認(2～6面)'!J135)</f>
        <v/>
      </c>
      <c r="K141" s="813"/>
      <c r="L141" s="813"/>
      <c r="M141" s="813"/>
      <c r="N141" s="813"/>
      <c r="O141" s="813"/>
      <c r="P141" s="813"/>
      <c r="Q141" s="813"/>
      <c r="R141" s="813"/>
      <c r="S141" s="813"/>
      <c r="T141" s="813"/>
      <c r="U141" s="813"/>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row>
    <row r="142" spans="1:45" x14ac:dyDescent="0.15">
      <c r="A142" s="19"/>
      <c r="B142" s="737" t="s">
        <v>38</v>
      </c>
      <c r="C142" s="737"/>
      <c r="D142" s="737"/>
      <c r="E142" s="737"/>
      <c r="F142" s="737"/>
      <c r="G142" s="737"/>
      <c r="H142" s="737"/>
      <c r="I142" s="737"/>
      <c r="J142" s="826" t="str">
        <f>IF(ISBLANK('確認(2～6面)'!J136),"",'確認(2～6面)'!J136)</f>
        <v/>
      </c>
      <c r="K142" s="826"/>
      <c r="L142" s="826"/>
      <c r="M142" s="826"/>
      <c r="N142" s="68" t="s">
        <v>27</v>
      </c>
      <c r="O142" s="826" t="str">
        <f>IF(ISBLANK('確認(2～6面)'!O136),"",'確認(2～6面)'!O136)</f>
        <v/>
      </c>
      <c r="P142" s="826"/>
      <c r="Q142" s="826"/>
      <c r="R142" s="826"/>
      <c r="S142" s="68" t="s">
        <v>27</v>
      </c>
      <c r="T142" s="826" t="str">
        <f>IF(ISBLANK('確認(2～6面)'!T136),"",'確認(2～6面)'!T136)</f>
        <v/>
      </c>
      <c r="U142" s="826"/>
      <c r="V142" s="826"/>
      <c r="W142" s="826"/>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37" t="s">
        <v>1085</v>
      </c>
      <c r="C143" s="737"/>
      <c r="D143" s="737"/>
      <c r="E143" s="737"/>
      <c r="F143" s="737"/>
      <c r="G143" s="737"/>
      <c r="H143" s="737"/>
      <c r="I143" s="737"/>
      <c r="J143" s="737"/>
      <c r="K143" s="737"/>
      <c r="L143" s="737"/>
      <c r="M143" s="737"/>
      <c r="N143" s="737"/>
      <c r="O143" s="737"/>
      <c r="P143" s="737"/>
      <c r="Q143" s="768" t="str">
        <f>IF(ISBLANK('確認(2～6面)'!Q137),"",'確認(2～6面)'!Q137)</f>
        <v/>
      </c>
      <c r="R143" s="768"/>
      <c r="S143" s="768"/>
      <c r="T143" s="768"/>
      <c r="U143" s="768"/>
      <c r="V143" s="768"/>
      <c r="W143" s="768"/>
      <c r="X143" s="768"/>
      <c r="Y143" s="768"/>
      <c r="Z143" s="768"/>
      <c r="AA143" s="768"/>
      <c r="AB143" s="768"/>
      <c r="AC143" s="768"/>
      <c r="AD143" s="768"/>
      <c r="AE143" s="768"/>
      <c r="AF143" s="768"/>
      <c r="AG143" s="768"/>
      <c r="AH143" s="768"/>
      <c r="AI143" s="768"/>
      <c r="AJ143" s="768"/>
      <c r="AK143" s="768"/>
      <c r="AL143" s="768"/>
      <c r="AM143" s="768"/>
      <c r="AN143" s="768"/>
      <c r="AO143" s="768"/>
      <c r="AP143" s="768"/>
      <c r="AQ143" s="768"/>
      <c r="AR143" s="768"/>
      <c r="AS143" s="768"/>
    </row>
    <row r="144" spans="1:45" x14ac:dyDescent="0.15">
      <c r="A144" s="19"/>
      <c r="B144" s="23"/>
      <c r="C144" s="23"/>
      <c r="D144" s="23"/>
      <c r="E144" s="23"/>
      <c r="F144" s="23"/>
      <c r="G144" s="23"/>
      <c r="H144" s="23"/>
      <c r="I144" s="23"/>
      <c r="J144" s="813" t="str">
        <f>IF(ISBLANK('確認(2～6面)'!J138),"",'確認(2～6面)'!J138)</f>
        <v/>
      </c>
      <c r="K144" s="813"/>
      <c r="L144" s="813"/>
      <c r="M144" s="813"/>
      <c r="N144" s="813"/>
      <c r="O144" s="813"/>
      <c r="P144" s="813"/>
      <c r="Q144" s="813"/>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37" t="s">
        <v>31</v>
      </c>
      <c r="C147" s="737"/>
      <c r="D147" s="737"/>
      <c r="E147" s="737"/>
      <c r="F147" s="737"/>
      <c r="G147" s="737"/>
      <c r="H147" s="737"/>
      <c r="I147" s="737"/>
      <c r="J147" s="19"/>
      <c r="K147" s="18"/>
      <c r="L147" s="21" t="s">
        <v>16</v>
      </c>
      <c r="M147" s="827" t="str">
        <f>IF(ISBLANK('確認(2～6面)'!M141),"",'確認(2～6面)'!M141)</f>
        <v/>
      </c>
      <c r="N147" s="827"/>
      <c r="O147" s="827"/>
      <c r="P147" s="827"/>
      <c r="Q147" s="19" t="s">
        <v>32</v>
      </c>
      <c r="R147" s="19" t="s">
        <v>33</v>
      </c>
      <c r="S147" s="19"/>
      <c r="T147" s="19"/>
      <c r="U147" s="19"/>
      <c r="V147" s="19"/>
      <c r="W147" s="19"/>
      <c r="X147" s="19"/>
      <c r="Y147" s="21" t="s">
        <v>16</v>
      </c>
      <c r="Z147" s="778" t="str">
        <f>IF(ISBLANK('確認(2～6面)'!Z141),"",'確認(2～6面)'!Z141)</f>
        <v/>
      </c>
      <c r="AA147" s="778"/>
      <c r="AB147" s="778"/>
      <c r="AC147" s="778"/>
      <c r="AD147" s="778"/>
      <c r="AE147" s="778"/>
      <c r="AF147" s="778"/>
      <c r="AG147" s="22" t="s">
        <v>18</v>
      </c>
      <c r="AH147" s="747" t="s">
        <v>34</v>
      </c>
      <c r="AI147" s="747"/>
      <c r="AJ147" s="747"/>
      <c r="AK147" s="747"/>
      <c r="AL147" s="826" t="str">
        <f>IF(ISBLANK('確認(2～6面)'!AL141),"",'確認(2～6面)'!AL141)</f>
        <v/>
      </c>
      <c r="AM147" s="826"/>
      <c r="AN147" s="826"/>
      <c r="AO147" s="826"/>
      <c r="AP147" s="826"/>
      <c r="AQ147" s="826"/>
      <c r="AR147" s="826"/>
      <c r="AS147" s="19" t="s">
        <v>20</v>
      </c>
    </row>
    <row r="148" spans="1:45" x14ac:dyDescent="0.15">
      <c r="A148" s="19"/>
      <c r="B148" s="737" t="s">
        <v>25</v>
      </c>
      <c r="C148" s="737"/>
      <c r="D148" s="737"/>
      <c r="E148" s="737"/>
      <c r="F148" s="737"/>
      <c r="G148" s="737"/>
      <c r="H148" s="737"/>
      <c r="I148" s="737"/>
      <c r="J148" s="813" t="str">
        <f>IF(ISBLANK('確認(2～6面)'!J142),"",'確認(2～6面)'!J142)</f>
        <v/>
      </c>
      <c r="K148" s="813"/>
      <c r="L148" s="813"/>
      <c r="M148" s="813"/>
      <c r="N148" s="813"/>
      <c r="O148" s="813"/>
      <c r="P148" s="813"/>
      <c r="Q148" s="813"/>
      <c r="R148" s="813"/>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row>
    <row r="149" spans="1:45" x14ac:dyDescent="0.15">
      <c r="A149" s="19"/>
      <c r="B149" s="737" t="s">
        <v>342</v>
      </c>
      <c r="C149" s="737"/>
      <c r="D149" s="737"/>
      <c r="E149" s="737"/>
      <c r="F149" s="737"/>
      <c r="G149" s="737"/>
      <c r="H149" s="737"/>
      <c r="I149" s="737"/>
      <c r="J149" s="737"/>
      <c r="K149" s="737"/>
      <c r="L149" s="21" t="s">
        <v>16</v>
      </c>
      <c r="M149" s="827" t="str">
        <f>IF(ISBLANK('確認(2～6面)'!M143),"",'確認(2～6面)'!M143)</f>
        <v/>
      </c>
      <c r="N149" s="827"/>
      <c r="O149" s="827"/>
      <c r="P149" s="56" t="s">
        <v>344</v>
      </c>
      <c r="Q149" s="768" t="s">
        <v>17</v>
      </c>
      <c r="R149" s="768"/>
      <c r="S149" s="768"/>
      <c r="T149" s="768"/>
      <c r="U149" s="768"/>
      <c r="V149" s="768"/>
      <c r="W149" s="21" t="s">
        <v>16</v>
      </c>
      <c r="X149" s="827" t="str">
        <f>IF(ISBLANK('確認(2～6面)'!X143),"",'確認(2～6面)'!X143)</f>
        <v/>
      </c>
      <c r="Y149" s="827"/>
      <c r="Z149" s="827"/>
      <c r="AA149" s="827"/>
      <c r="AB149" s="22" t="s">
        <v>18</v>
      </c>
      <c r="AC149" s="753" t="s">
        <v>19</v>
      </c>
      <c r="AD149" s="753"/>
      <c r="AE149" s="753"/>
      <c r="AF149" s="753"/>
      <c r="AG149" s="753"/>
      <c r="AH149" s="753"/>
      <c r="AI149" s="826" t="str">
        <f>IF(ISBLANK('確認(2～6面)'!AI143),"",'確認(2～6面)'!AI143)</f>
        <v/>
      </c>
      <c r="AJ149" s="826"/>
      <c r="AK149" s="826"/>
      <c r="AL149" s="826"/>
      <c r="AM149" s="826"/>
      <c r="AN149" s="19"/>
      <c r="AO149" s="827" t="str">
        <f>IF(ISBLANK('確認(2～6面)'!AO143),"",'確認(2～6面)'!AO143)</f>
        <v/>
      </c>
      <c r="AP149" s="827"/>
      <c r="AQ149" s="827"/>
      <c r="AR149" s="827"/>
      <c r="AS149" s="19" t="s">
        <v>20</v>
      </c>
    </row>
    <row r="150" spans="1:45" x14ac:dyDescent="0.15">
      <c r="A150" s="19"/>
      <c r="B150" s="19"/>
      <c r="C150" s="19"/>
      <c r="D150" s="19"/>
      <c r="E150" s="22"/>
      <c r="F150" s="22"/>
      <c r="G150" s="22"/>
      <c r="H150" s="22"/>
      <c r="I150" s="22"/>
      <c r="J150" s="813" t="str">
        <f>IF(ISBLANK('確認(2～6面)'!J144),"",'確認(2～6面)'!J144)</f>
        <v/>
      </c>
      <c r="K150" s="813"/>
      <c r="L150" s="813"/>
      <c r="M150" s="813"/>
      <c r="N150" s="813"/>
      <c r="O150" s="813"/>
      <c r="P150" s="813"/>
      <c r="Q150" s="813"/>
      <c r="R150" s="813"/>
      <c r="S150" s="813"/>
      <c r="T150" s="813"/>
      <c r="U150" s="813"/>
      <c r="V150" s="813"/>
      <c r="W150" s="813"/>
      <c r="X150" s="813"/>
      <c r="Y150" s="813"/>
      <c r="Z150" s="813"/>
      <c r="AA150" s="813"/>
      <c r="AB150" s="813"/>
      <c r="AC150" s="813"/>
      <c r="AD150" s="813"/>
      <c r="AE150" s="813"/>
      <c r="AF150" s="813"/>
      <c r="AG150" s="813"/>
      <c r="AH150" s="813"/>
      <c r="AI150" s="813"/>
      <c r="AJ150" s="813"/>
      <c r="AK150" s="813"/>
      <c r="AL150" s="813"/>
      <c r="AM150" s="813"/>
      <c r="AN150" s="813"/>
      <c r="AO150" s="813"/>
      <c r="AP150" s="813"/>
      <c r="AQ150" s="813"/>
      <c r="AR150" s="813"/>
      <c r="AS150" s="813"/>
    </row>
    <row r="151" spans="1:45" x14ac:dyDescent="0.15">
      <c r="A151" s="19"/>
      <c r="B151" s="737" t="s">
        <v>36</v>
      </c>
      <c r="C151" s="737"/>
      <c r="D151" s="737"/>
      <c r="E151" s="737"/>
      <c r="F151" s="737"/>
      <c r="G151" s="737"/>
      <c r="H151" s="737"/>
      <c r="I151" s="737"/>
      <c r="J151" s="826" t="str">
        <f>IF(ISBLANK('確認(2～6面)'!J145),"",'確認(2～6面)'!J145)</f>
        <v/>
      </c>
      <c r="K151" s="826"/>
      <c r="L151" s="826"/>
      <c r="M151" s="826"/>
      <c r="N151" s="68" t="s">
        <v>27</v>
      </c>
      <c r="O151" s="826" t="str">
        <f>IF(ISBLANK('確認(2～6面)'!O145),"",'確認(2～6面)'!O145)</f>
        <v/>
      </c>
      <c r="P151" s="826"/>
      <c r="Q151" s="826"/>
      <c r="R151" s="826"/>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37" t="s">
        <v>37</v>
      </c>
      <c r="C152" s="737"/>
      <c r="D152" s="737"/>
      <c r="E152" s="737"/>
      <c r="F152" s="737"/>
      <c r="G152" s="737"/>
      <c r="H152" s="737"/>
      <c r="I152" s="737"/>
      <c r="J152" s="813" t="str">
        <f>IF(ISBLANK('確認(2～6面)'!J146),"",'確認(2～6面)'!J146)</f>
        <v/>
      </c>
      <c r="K152" s="813"/>
      <c r="L152" s="813"/>
      <c r="M152" s="813"/>
      <c r="N152" s="813"/>
      <c r="O152" s="813"/>
      <c r="P152" s="813"/>
      <c r="Q152" s="813"/>
      <c r="R152" s="813"/>
      <c r="S152" s="813"/>
      <c r="T152" s="813"/>
      <c r="U152" s="813"/>
      <c r="V152" s="813"/>
      <c r="W152" s="813"/>
      <c r="X152" s="813"/>
      <c r="Y152" s="813"/>
      <c r="Z152" s="813"/>
      <c r="AA152" s="813"/>
      <c r="AB152" s="813"/>
      <c r="AC152" s="813"/>
      <c r="AD152" s="813"/>
      <c r="AE152" s="813"/>
      <c r="AF152" s="813"/>
      <c r="AG152" s="813"/>
      <c r="AH152" s="813"/>
      <c r="AI152" s="813"/>
      <c r="AJ152" s="813"/>
      <c r="AK152" s="813"/>
      <c r="AL152" s="813"/>
      <c r="AM152" s="813"/>
      <c r="AN152" s="813"/>
      <c r="AO152" s="813"/>
      <c r="AP152" s="813"/>
      <c r="AQ152" s="813"/>
      <c r="AR152" s="813"/>
      <c r="AS152" s="813"/>
    </row>
    <row r="153" spans="1:45" x14ac:dyDescent="0.15">
      <c r="A153" s="19"/>
      <c r="B153" s="737" t="s">
        <v>38</v>
      </c>
      <c r="C153" s="737"/>
      <c r="D153" s="737"/>
      <c r="E153" s="737"/>
      <c r="F153" s="737"/>
      <c r="G153" s="737"/>
      <c r="H153" s="737"/>
      <c r="I153" s="737"/>
      <c r="J153" s="826" t="str">
        <f>IF(ISBLANK('確認(2～6面)'!J147),"",'確認(2～6面)'!J147)</f>
        <v/>
      </c>
      <c r="K153" s="826"/>
      <c r="L153" s="826"/>
      <c r="M153" s="826"/>
      <c r="N153" s="68" t="s">
        <v>27</v>
      </c>
      <c r="O153" s="826" t="str">
        <f>IF(ISBLANK('確認(2～6面)'!O147),"",'確認(2～6面)'!O147)</f>
        <v/>
      </c>
      <c r="P153" s="826"/>
      <c r="Q153" s="826"/>
      <c r="R153" s="826"/>
      <c r="S153" s="68" t="s">
        <v>27</v>
      </c>
      <c r="T153" s="826" t="str">
        <f>IF(ISBLANK('確認(2～6面)'!T147),"",'確認(2～6面)'!T147)</f>
        <v/>
      </c>
      <c r="U153" s="826"/>
      <c r="V153" s="826"/>
      <c r="W153" s="826"/>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37" t="s">
        <v>1085</v>
      </c>
      <c r="C154" s="737"/>
      <c r="D154" s="737"/>
      <c r="E154" s="737"/>
      <c r="F154" s="737"/>
      <c r="G154" s="737"/>
      <c r="H154" s="737"/>
      <c r="I154" s="737"/>
      <c r="J154" s="737"/>
      <c r="K154" s="737"/>
      <c r="L154" s="737"/>
      <c r="M154" s="737"/>
      <c r="N154" s="737"/>
      <c r="O154" s="737"/>
      <c r="P154" s="737"/>
      <c r="Q154" s="768" t="str">
        <f>IF(ISBLANK('確認(2～6面)'!Q148),"",'確認(2～6面)'!Q148)</f>
        <v/>
      </c>
      <c r="R154" s="768"/>
      <c r="S154" s="768"/>
      <c r="T154" s="768"/>
      <c r="U154" s="768"/>
      <c r="V154" s="768"/>
      <c r="W154" s="768"/>
      <c r="X154" s="768"/>
      <c r="Y154" s="768"/>
      <c r="Z154" s="768"/>
      <c r="AA154" s="768"/>
      <c r="AB154" s="768"/>
      <c r="AC154" s="768"/>
      <c r="AD154" s="768"/>
      <c r="AE154" s="768"/>
      <c r="AF154" s="768"/>
      <c r="AG154" s="768"/>
      <c r="AH154" s="768"/>
      <c r="AI154" s="768"/>
      <c r="AJ154" s="768"/>
      <c r="AK154" s="768"/>
      <c r="AL154" s="768"/>
      <c r="AM154" s="768"/>
      <c r="AN154" s="768"/>
      <c r="AO154" s="768"/>
      <c r="AP154" s="768"/>
      <c r="AQ154" s="768"/>
      <c r="AR154" s="768"/>
      <c r="AS154" s="768"/>
    </row>
    <row r="155" spans="1:45" x14ac:dyDescent="0.15">
      <c r="A155" s="19"/>
      <c r="B155" s="23"/>
      <c r="C155" s="23"/>
      <c r="D155" s="23"/>
      <c r="E155" s="23"/>
      <c r="F155" s="23"/>
      <c r="G155" s="23"/>
      <c r="H155" s="23"/>
      <c r="I155" s="23"/>
      <c r="J155" s="813" t="str">
        <f>IF(ISBLANK('確認(2～6面)'!J149),"",'確認(2～6面)'!J149)</f>
        <v/>
      </c>
      <c r="K155" s="813"/>
      <c r="L155" s="813"/>
      <c r="M155" s="813"/>
      <c r="N155" s="813"/>
      <c r="O155" s="813"/>
      <c r="P155" s="813"/>
      <c r="Q155" s="813"/>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37" t="s">
        <v>31</v>
      </c>
      <c r="C157" s="737"/>
      <c r="D157" s="737"/>
      <c r="E157" s="737"/>
      <c r="F157" s="737"/>
      <c r="G157" s="737"/>
      <c r="H157" s="737"/>
      <c r="I157" s="737"/>
      <c r="J157" s="19"/>
      <c r="K157" s="18"/>
      <c r="L157" s="21" t="s">
        <v>16</v>
      </c>
      <c r="M157" s="827" t="str">
        <f>IF(ISBLANK('確認(2～6面)'!M151),"",'確認(2～6面)'!M151)</f>
        <v/>
      </c>
      <c r="N157" s="827"/>
      <c r="O157" s="827"/>
      <c r="P157" s="827"/>
      <c r="Q157" s="19" t="s">
        <v>32</v>
      </c>
      <c r="R157" s="19" t="s">
        <v>33</v>
      </c>
      <c r="S157" s="19"/>
      <c r="T157" s="19"/>
      <c r="U157" s="19"/>
      <c r="V157" s="19"/>
      <c r="W157" s="19"/>
      <c r="X157" s="19"/>
      <c r="Y157" s="21" t="s">
        <v>16</v>
      </c>
      <c r="Z157" s="778" t="str">
        <f>IF(ISBLANK('確認(2～6面)'!Z151),"",'確認(2～6面)'!Z151)</f>
        <v/>
      </c>
      <c r="AA157" s="778"/>
      <c r="AB157" s="778"/>
      <c r="AC157" s="778"/>
      <c r="AD157" s="778"/>
      <c r="AE157" s="778"/>
      <c r="AF157" s="778"/>
      <c r="AG157" s="22" t="s">
        <v>18</v>
      </c>
      <c r="AH157" s="747" t="s">
        <v>34</v>
      </c>
      <c r="AI157" s="747"/>
      <c r="AJ157" s="747"/>
      <c r="AK157" s="747"/>
      <c r="AL157" s="826" t="str">
        <f>IF(ISBLANK('確認(2～6面)'!AL151),"",'確認(2～6面)'!AL151)</f>
        <v/>
      </c>
      <c r="AM157" s="826"/>
      <c r="AN157" s="826"/>
      <c r="AO157" s="826"/>
      <c r="AP157" s="826"/>
      <c r="AQ157" s="826"/>
      <c r="AR157" s="826"/>
      <c r="AS157" s="19" t="s">
        <v>20</v>
      </c>
    </row>
    <row r="158" spans="1:45" x14ac:dyDescent="0.15">
      <c r="A158" s="19"/>
      <c r="B158" s="737" t="s">
        <v>25</v>
      </c>
      <c r="C158" s="737"/>
      <c r="D158" s="737"/>
      <c r="E158" s="737"/>
      <c r="F158" s="737"/>
      <c r="G158" s="737"/>
      <c r="H158" s="737"/>
      <c r="I158" s="737"/>
      <c r="J158" s="813" t="str">
        <f>IF(ISBLANK('確認(2～6面)'!J152),"",'確認(2～6面)'!J152)</f>
        <v/>
      </c>
      <c r="K158" s="813"/>
      <c r="L158" s="813"/>
      <c r="M158" s="813"/>
      <c r="N158" s="813"/>
      <c r="O158" s="813"/>
      <c r="P158" s="813"/>
      <c r="Q158" s="813"/>
      <c r="R158" s="813"/>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row>
    <row r="159" spans="1:45" x14ac:dyDescent="0.15">
      <c r="A159" s="19"/>
      <c r="B159" s="737" t="s">
        <v>342</v>
      </c>
      <c r="C159" s="737"/>
      <c r="D159" s="737"/>
      <c r="E159" s="737"/>
      <c r="F159" s="737"/>
      <c r="G159" s="737"/>
      <c r="H159" s="737"/>
      <c r="I159" s="737"/>
      <c r="J159" s="737"/>
      <c r="K159" s="737"/>
      <c r="L159" s="21" t="s">
        <v>16</v>
      </c>
      <c r="M159" s="827" t="str">
        <f>IF(ISBLANK('確認(2～6面)'!M153),"",'確認(2～6面)'!M153)</f>
        <v/>
      </c>
      <c r="N159" s="827"/>
      <c r="O159" s="827"/>
      <c r="P159" s="56" t="s">
        <v>344</v>
      </c>
      <c r="Q159" s="768" t="s">
        <v>17</v>
      </c>
      <c r="R159" s="768"/>
      <c r="S159" s="768"/>
      <c r="T159" s="768"/>
      <c r="U159" s="768"/>
      <c r="V159" s="768"/>
      <c r="W159" s="21" t="s">
        <v>16</v>
      </c>
      <c r="X159" s="827" t="str">
        <f>IF(ISBLANK('確認(2～6面)'!X153),"",'確認(2～6面)'!X153)</f>
        <v/>
      </c>
      <c r="Y159" s="827"/>
      <c r="Z159" s="827"/>
      <c r="AA159" s="827"/>
      <c r="AB159" s="22" t="s">
        <v>18</v>
      </c>
      <c r="AC159" s="753" t="s">
        <v>19</v>
      </c>
      <c r="AD159" s="753"/>
      <c r="AE159" s="753"/>
      <c r="AF159" s="753"/>
      <c r="AG159" s="753"/>
      <c r="AH159" s="753"/>
      <c r="AI159" s="826" t="str">
        <f>IF(ISBLANK('確認(2～6面)'!AI153),"",'確認(2～6面)'!AI153)</f>
        <v/>
      </c>
      <c r="AJ159" s="826"/>
      <c r="AK159" s="826"/>
      <c r="AL159" s="826"/>
      <c r="AM159" s="826"/>
      <c r="AN159" s="19"/>
      <c r="AO159" s="827" t="str">
        <f>IF(ISBLANK('確認(2～6面)'!AO153),"",'確認(2～6面)'!AO153)</f>
        <v/>
      </c>
      <c r="AP159" s="827"/>
      <c r="AQ159" s="827"/>
      <c r="AR159" s="827"/>
      <c r="AS159" s="19" t="s">
        <v>20</v>
      </c>
    </row>
    <row r="160" spans="1:45" x14ac:dyDescent="0.15">
      <c r="A160" s="19"/>
      <c r="B160" s="19"/>
      <c r="C160" s="19"/>
      <c r="D160" s="19"/>
      <c r="E160" s="22"/>
      <c r="F160" s="22"/>
      <c r="G160" s="22"/>
      <c r="H160" s="22"/>
      <c r="I160" s="22"/>
      <c r="J160" s="813" t="str">
        <f>IF(ISBLANK('確認(2～6面)'!J154),"",'確認(2～6面)'!J154)</f>
        <v/>
      </c>
      <c r="K160" s="813"/>
      <c r="L160" s="813"/>
      <c r="M160" s="813"/>
      <c r="N160" s="813"/>
      <c r="O160" s="813"/>
      <c r="P160" s="813"/>
      <c r="Q160" s="813"/>
      <c r="R160" s="813"/>
      <c r="S160" s="813"/>
      <c r="T160" s="813"/>
      <c r="U160" s="813"/>
      <c r="V160" s="813"/>
      <c r="W160" s="813"/>
      <c r="X160" s="813"/>
      <c r="Y160" s="813"/>
      <c r="Z160" s="813"/>
      <c r="AA160" s="813"/>
      <c r="AB160" s="813"/>
      <c r="AC160" s="813"/>
      <c r="AD160" s="813"/>
      <c r="AE160" s="813"/>
      <c r="AF160" s="813"/>
      <c r="AG160" s="813"/>
      <c r="AH160" s="813"/>
      <c r="AI160" s="813"/>
      <c r="AJ160" s="813"/>
      <c r="AK160" s="813"/>
      <c r="AL160" s="813"/>
      <c r="AM160" s="813"/>
      <c r="AN160" s="813"/>
      <c r="AO160" s="813"/>
      <c r="AP160" s="813"/>
      <c r="AQ160" s="813"/>
      <c r="AR160" s="813"/>
      <c r="AS160" s="813"/>
    </row>
    <row r="161" spans="1:45" x14ac:dyDescent="0.15">
      <c r="A161" s="19"/>
      <c r="B161" s="737" t="s">
        <v>36</v>
      </c>
      <c r="C161" s="737"/>
      <c r="D161" s="737"/>
      <c r="E161" s="737"/>
      <c r="F161" s="737"/>
      <c r="G161" s="737"/>
      <c r="H161" s="737"/>
      <c r="I161" s="737"/>
      <c r="J161" s="826" t="str">
        <f>IF(ISBLANK('確認(2～6面)'!J155),"",'確認(2～6面)'!J155)</f>
        <v/>
      </c>
      <c r="K161" s="826"/>
      <c r="L161" s="826"/>
      <c r="M161" s="826"/>
      <c r="N161" s="68" t="s">
        <v>27</v>
      </c>
      <c r="O161" s="826" t="str">
        <f>IF(ISBLANK('確認(2～6面)'!O155),"",'確認(2～6面)'!O155)</f>
        <v/>
      </c>
      <c r="P161" s="826"/>
      <c r="Q161" s="826"/>
      <c r="R161" s="826"/>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37" t="s">
        <v>37</v>
      </c>
      <c r="C162" s="737"/>
      <c r="D162" s="737"/>
      <c r="E162" s="737"/>
      <c r="F162" s="737"/>
      <c r="G162" s="737"/>
      <c r="H162" s="737"/>
      <c r="I162" s="737"/>
      <c r="J162" s="813" t="str">
        <f>IF(ISBLANK('確認(2～6面)'!J156),"",'確認(2～6面)'!J156)</f>
        <v/>
      </c>
      <c r="K162" s="813"/>
      <c r="L162" s="813"/>
      <c r="M162" s="813"/>
      <c r="N162" s="813"/>
      <c r="O162" s="813"/>
      <c r="P162" s="813"/>
      <c r="Q162" s="813"/>
      <c r="R162" s="813"/>
      <c r="S162" s="813"/>
      <c r="T162" s="813"/>
      <c r="U162" s="813"/>
      <c r="V162" s="813"/>
      <c r="W162" s="813"/>
      <c r="X162" s="813"/>
      <c r="Y162" s="813"/>
      <c r="Z162" s="813"/>
      <c r="AA162" s="813"/>
      <c r="AB162" s="813"/>
      <c r="AC162" s="813"/>
      <c r="AD162" s="813"/>
      <c r="AE162" s="813"/>
      <c r="AF162" s="813"/>
      <c r="AG162" s="813"/>
      <c r="AH162" s="813"/>
      <c r="AI162" s="813"/>
      <c r="AJ162" s="813"/>
      <c r="AK162" s="813"/>
      <c r="AL162" s="813"/>
      <c r="AM162" s="813"/>
      <c r="AN162" s="813"/>
      <c r="AO162" s="813"/>
      <c r="AP162" s="813"/>
      <c r="AQ162" s="813"/>
      <c r="AR162" s="813"/>
      <c r="AS162" s="813"/>
    </row>
    <row r="163" spans="1:45" x14ac:dyDescent="0.15">
      <c r="A163" s="19"/>
      <c r="B163" s="737" t="s">
        <v>38</v>
      </c>
      <c r="C163" s="737"/>
      <c r="D163" s="737"/>
      <c r="E163" s="737"/>
      <c r="F163" s="737"/>
      <c r="G163" s="737"/>
      <c r="H163" s="737"/>
      <c r="I163" s="737"/>
      <c r="J163" s="826" t="str">
        <f>IF(ISBLANK('確認(2～6面)'!J157),"",'確認(2～6面)'!J157)</f>
        <v/>
      </c>
      <c r="K163" s="826"/>
      <c r="L163" s="826"/>
      <c r="M163" s="826"/>
      <c r="N163" s="68" t="s">
        <v>27</v>
      </c>
      <c r="O163" s="826" t="str">
        <f>IF(ISBLANK('確認(2～6面)'!O157),"",'確認(2～6面)'!O157)</f>
        <v/>
      </c>
      <c r="P163" s="826"/>
      <c r="Q163" s="826"/>
      <c r="R163" s="826"/>
      <c r="S163" s="68" t="s">
        <v>27</v>
      </c>
      <c r="T163" s="826" t="str">
        <f>IF(ISBLANK('確認(2～6面)'!T157),"",'確認(2～6面)'!T157)</f>
        <v/>
      </c>
      <c r="U163" s="826"/>
      <c r="V163" s="826"/>
      <c r="W163" s="826"/>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37" t="s">
        <v>1085</v>
      </c>
      <c r="C164" s="737"/>
      <c r="D164" s="737"/>
      <c r="E164" s="737"/>
      <c r="F164" s="737"/>
      <c r="G164" s="737"/>
      <c r="H164" s="737"/>
      <c r="I164" s="737"/>
      <c r="J164" s="737"/>
      <c r="K164" s="737"/>
      <c r="L164" s="737"/>
      <c r="M164" s="737"/>
      <c r="N164" s="737"/>
      <c r="O164" s="737"/>
      <c r="P164" s="737"/>
      <c r="Q164" s="768" t="str">
        <f>IF(ISBLANK('確認(2～6面)'!Q158),"",'確認(2～6面)'!Q158)</f>
        <v/>
      </c>
      <c r="R164" s="768"/>
      <c r="S164" s="768"/>
      <c r="T164" s="768"/>
      <c r="U164" s="768"/>
      <c r="V164" s="768"/>
      <c r="W164" s="768"/>
      <c r="X164" s="768"/>
      <c r="Y164" s="768"/>
      <c r="Z164" s="768"/>
      <c r="AA164" s="768"/>
      <c r="AB164" s="768"/>
      <c r="AC164" s="768"/>
      <c r="AD164" s="768"/>
      <c r="AE164" s="768"/>
      <c r="AF164" s="768"/>
      <c r="AG164" s="768"/>
      <c r="AH164" s="768"/>
      <c r="AI164" s="768"/>
      <c r="AJ164" s="768"/>
      <c r="AK164" s="768"/>
      <c r="AL164" s="768"/>
      <c r="AM164" s="768"/>
      <c r="AN164" s="768"/>
      <c r="AO164" s="768"/>
      <c r="AP164" s="768"/>
      <c r="AQ164" s="768"/>
      <c r="AR164" s="768"/>
      <c r="AS164" s="768"/>
    </row>
    <row r="165" spans="1:45" x14ac:dyDescent="0.15">
      <c r="A165" s="19"/>
      <c r="B165" s="23"/>
      <c r="C165" s="23"/>
      <c r="D165" s="23"/>
      <c r="E165" s="23"/>
      <c r="F165" s="23"/>
      <c r="G165" s="23"/>
      <c r="H165" s="23"/>
      <c r="I165" s="23"/>
      <c r="J165" s="813" t="str">
        <f>IF(ISBLANK('確認(2～6面)'!J159),"",'確認(2～6面)'!J159)</f>
        <v/>
      </c>
      <c r="K165" s="813"/>
      <c r="L165" s="813"/>
      <c r="M165" s="813"/>
      <c r="N165" s="813"/>
      <c r="O165" s="813"/>
      <c r="P165" s="813"/>
      <c r="Q165" s="813"/>
      <c r="R165" s="813"/>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37" t="s">
        <v>31</v>
      </c>
      <c r="C167" s="737"/>
      <c r="D167" s="737"/>
      <c r="E167" s="737"/>
      <c r="F167" s="737"/>
      <c r="G167" s="737"/>
      <c r="H167" s="737"/>
      <c r="I167" s="737"/>
      <c r="J167" s="19"/>
      <c r="K167" s="18"/>
      <c r="L167" s="21" t="s">
        <v>16</v>
      </c>
      <c r="M167" s="827" t="str">
        <f>IF(ISBLANK('確認(2～6面)'!M161),"",'確認(2～6面)'!M161)</f>
        <v/>
      </c>
      <c r="N167" s="827"/>
      <c r="O167" s="827"/>
      <c r="P167" s="827"/>
      <c r="Q167" s="19" t="s">
        <v>32</v>
      </c>
      <c r="R167" s="19" t="s">
        <v>33</v>
      </c>
      <c r="S167" s="19"/>
      <c r="T167" s="19"/>
      <c r="U167" s="19"/>
      <c r="V167" s="19"/>
      <c r="W167" s="19"/>
      <c r="X167" s="19"/>
      <c r="Y167" s="21" t="s">
        <v>16</v>
      </c>
      <c r="Z167" s="778" t="str">
        <f>IF(ISBLANK('確認(2～6面)'!Z161),"",'確認(2～6面)'!Z161)</f>
        <v/>
      </c>
      <c r="AA167" s="778"/>
      <c r="AB167" s="778"/>
      <c r="AC167" s="778"/>
      <c r="AD167" s="778"/>
      <c r="AE167" s="778"/>
      <c r="AF167" s="778"/>
      <c r="AG167" s="22" t="s">
        <v>18</v>
      </c>
      <c r="AH167" s="747" t="s">
        <v>34</v>
      </c>
      <c r="AI167" s="747"/>
      <c r="AJ167" s="747"/>
      <c r="AK167" s="747"/>
      <c r="AL167" s="826" t="str">
        <f>IF(ISBLANK('確認(2～6面)'!AL161),"",'確認(2～6面)'!AL161)</f>
        <v/>
      </c>
      <c r="AM167" s="826"/>
      <c r="AN167" s="826"/>
      <c r="AO167" s="826"/>
      <c r="AP167" s="826"/>
      <c r="AQ167" s="826"/>
      <c r="AR167" s="826"/>
      <c r="AS167" s="19" t="s">
        <v>20</v>
      </c>
    </row>
    <row r="168" spans="1:45" x14ac:dyDescent="0.15">
      <c r="A168" s="19"/>
      <c r="B168" s="737" t="s">
        <v>25</v>
      </c>
      <c r="C168" s="737"/>
      <c r="D168" s="737"/>
      <c r="E168" s="737"/>
      <c r="F168" s="737"/>
      <c r="G168" s="737"/>
      <c r="H168" s="737"/>
      <c r="I168" s="737"/>
      <c r="J168" s="813" t="str">
        <f>IF(ISBLANK('確認(2～6面)'!J162),"",'確認(2～6面)'!J162)</f>
        <v/>
      </c>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row>
    <row r="169" spans="1:45" x14ac:dyDescent="0.15">
      <c r="A169" s="19"/>
      <c r="B169" s="737" t="s">
        <v>342</v>
      </c>
      <c r="C169" s="737"/>
      <c r="D169" s="737"/>
      <c r="E169" s="737"/>
      <c r="F169" s="737"/>
      <c r="G169" s="737"/>
      <c r="H169" s="737"/>
      <c r="I169" s="737"/>
      <c r="J169" s="737"/>
      <c r="K169" s="737"/>
      <c r="L169" s="21" t="s">
        <v>16</v>
      </c>
      <c r="M169" s="827" t="str">
        <f>IF(ISBLANK('確認(2～6面)'!M163),"",'確認(2～6面)'!M163)</f>
        <v/>
      </c>
      <c r="N169" s="827"/>
      <c r="O169" s="827"/>
      <c r="P169" s="56" t="s">
        <v>344</v>
      </c>
      <c r="Q169" s="768" t="s">
        <v>17</v>
      </c>
      <c r="R169" s="768"/>
      <c r="S169" s="768"/>
      <c r="T169" s="768"/>
      <c r="U169" s="768"/>
      <c r="V169" s="768"/>
      <c r="W169" s="21" t="s">
        <v>16</v>
      </c>
      <c r="X169" s="827" t="str">
        <f>IF(ISBLANK('確認(2～6面)'!X163),"",'確認(2～6面)'!X163)</f>
        <v/>
      </c>
      <c r="Y169" s="827"/>
      <c r="Z169" s="827"/>
      <c r="AA169" s="827"/>
      <c r="AB169" s="22" t="s">
        <v>18</v>
      </c>
      <c r="AC169" s="753" t="s">
        <v>19</v>
      </c>
      <c r="AD169" s="753"/>
      <c r="AE169" s="753"/>
      <c r="AF169" s="753"/>
      <c r="AG169" s="753"/>
      <c r="AH169" s="753"/>
      <c r="AI169" s="826" t="str">
        <f>IF(ISBLANK('確認(2～6面)'!AI163),"",'確認(2～6面)'!AI163)</f>
        <v/>
      </c>
      <c r="AJ169" s="826"/>
      <c r="AK169" s="826"/>
      <c r="AL169" s="826"/>
      <c r="AM169" s="826"/>
      <c r="AN169" s="19"/>
      <c r="AO169" s="827" t="str">
        <f>IF(ISBLANK('確認(2～6面)'!AO163),"",'確認(2～6面)'!AO163)</f>
        <v/>
      </c>
      <c r="AP169" s="827"/>
      <c r="AQ169" s="827"/>
      <c r="AR169" s="827"/>
      <c r="AS169" s="19" t="s">
        <v>20</v>
      </c>
    </row>
    <row r="170" spans="1:45" x14ac:dyDescent="0.15">
      <c r="A170" s="19"/>
      <c r="B170" s="19"/>
      <c r="C170" s="19"/>
      <c r="D170" s="19"/>
      <c r="E170" s="22"/>
      <c r="F170" s="22"/>
      <c r="G170" s="22"/>
      <c r="H170" s="22"/>
      <c r="I170" s="22"/>
      <c r="J170" s="813" t="str">
        <f>IF(ISBLANK('確認(2～6面)'!J164),"",'確認(2～6面)'!J164)</f>
        <v/>
      </c>
      <c r="K170" s="813"/>
      <c r="L170" s="813"/>
      <c r="M170" s="813"/>
      <c r="N170" s="813"/>
      <c r="O170" s="813"/>
      <c r="P170" s="813"/>
      <c r="Q170" s="813"/>
      <c r="R170" s="813"/>
      <c r="S170" s="813"/>
      <c r="T170" s="813"/>
      <c r="U170" s="813"/>
      <c r="V170" s="813"/>
      <c r="W170" s="813"/>
      <c r="X170" s="813"/>
      <c r="Y170" s="813"/>
      <c r="Z170" s="813"/>
      <c r="AA170" s="813"/>
      <c r="AB170" s="813"/>
      <c r="AC170" s="813"/>
      <c r="AD170" s="813"/>
      <c r="AE170" s="813"/>
      <c r="AF170" s="813"/>
      <c r="AG170" s="813"/>
      <c r="AH170" s="813"/>
      <c r="AI170" s="813"/>
      <c r="AJ170" s="813"/>
      <c r="AK170" s="813"/>
      <c r="AL170" s="813"/>
      <c r="AM170" s="813"/>
      <c r="AN170" s="813"/>
      <c r="AO170" s="813"/>
      <c r="AP170" s="813"/>
      <c r="AQ170" s="813"/>
      <c r="AR170" s="813"/>
      <c r="AS170" s="813"/>
    </row>
    <row r="171" spans="1:45" x14ac:dyDescent="0.15">
      <c r="A171" s="19"/>
      <c r="B171" s="737" t="s">
        <v>36</v>
      </c>
      <c r="C171" s="737"/>
      <c r="D171" s="737"/>
      <c r="E171" s="737"/>
      <c r="F171" s="737"/>
      <c r="G171" s="737"/>
      <c r="H171" s="737"/>
      <c r="I171" s="737"/>
      <c r="J171" s="826" t="str">
        <f>IF(ISBLANK('確認(2～6面)'!J165),"",'確認(2～6面)'!J165)</f>
        <v/>
      </c>
      <c r="K171" s="826"/>
      <c r="L171" s="826"/>
      <c r="M171" s="826"/>
      <c r="N171" s="68" t="s">
        <v>27</v>
      </c>
      <c r="O171" s="826" t="str">
        <f>IF(ISBLANK('確認(2～6面)'!O165),"",'確認(2～6面)'!O165)</f>
        <v/>
      </c>
      <c r="P171" s="826"/>
      <c r="Q171" s="826"/>
      <c r="R171" s="826"/>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37" t="s">
        <v>37</v>
      </c>
      <c r="C172" s="737"/>
      <c r="D172" s="737"/>
      <c r="E172" s="737"/>
      <c r="F172" s="737"/>
      <c r="G172" s="737"/>
      <c r="H172" s="737"/>
      <c r="I172" s="737"/>
      <c r="J172" s="813" t="str">
        <f>IF(ISBLANK('確認(2～6面)'!J166),"",'確認(2～6面)'!J166)</f>
        <v/>
      </c>
      <c r="K172" s="813"/>
      <c r="L172" s="813"/>
      <c r="M172" s="813"/>
      <c r="N172" s="813"/>
      <c r="O172" s="813"/>
      <c r="P172" s="813"/>
      <c r="Q172" s="813"/>
      <c r="R172" s="813"/>
      <c r="S172" s="813"/>
      <c r="T172" s="813"/>
      <c r="U172" s="813"/>
      <c r="V172" s="813"/>
      <c r="W172" s="813"/>
      <c r="X172" s="813"/>
      <c r="Y172" s="813"/>
      <c r="Z172" s="813"/>
      <c r="AA172" s="813"/>
      <c r="AB172" s="813"/>
      <c r="AC172" s="813"/>
      <c r="AD172" s="813"/>
      <c r="AE172" s="813"/>
      <c r="AF172" s="813"/>
      <c r="AG172" s="813"/>
      <c r="AH172" s="813"/>
      <c r="AI172" s="813"/>
      <c r="AJ172" s="813"/>
      <c r="AK172" s="813"/>
      <c r="AL172" s="813"/>
      <c r="AM172" s="813"/>
      <c r="AN172" s="813"/>
      <c r="AO172" s="813"/>
      <c r="AP172" s="813"/>
      <c r="AQ172" s="813"/>
      <c r="AR172" s="813"/>
      <c r="AS172" s="813"/>
    </row>
    <row r="173" spans="1:45" x14ac:dyDescent="0.15">
      <c r="A173" s="19"/>
      <c r="B173" s="737" t="s">
        <v>38</v>
      </c>
      <c r="C173" s="737"/>
      <c r="D173" s="737"/>
      <c r="E173" s="737"/>
      <c r="F173" s="737"/>
      <c r="G173" s="737"/>
      <c r="H173" s="737"/>
      <c r="I173" s="737"/>
      <c r="J173" s="826" t="str">
        <f>IF(ISBLANK('確認(2～6面)'!J167),"",'確認(2～6面)'!J167)</f>
        <v/>
      </c>
      <c r="K173" s="826"/>
      <c r="L173" s="826"/>
      <c r="M173" s="826"/>
      <c r="N173" s="68" t="s">
        <v>27</v>
      </c>
      <c r="O173" s="826" t="str">
        <f>IF(ISBLANK('確認(2～6面)'!O167),"",'確認(2～6面)'!O167)</f>
        <v/>
      </c>
      <c r="P173" s="826"/>
      <c r="Q173" s="826"/>
      <c r="R173" s="826"/>
      <c r="S173" s="68" t="s">
        <v>27</v>
      </c>
      <c r="T173" s="826" t="str">
        <f>IF(ISBLANK('確認(2～6面)'!T167),"",'確認(2～6面)'!T167)</f>
        <v/>
      </c>
      <c r="U173" s="826"/>
      <c r="V173" s="826"/>
      <c r="W173" s="826"/>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37" t="s">
        <v>1085</v>
      </c>
      <c r="C174" s="737"/>
      <c r="D174" s="737"/>
      <c r="E174" s="737"/>
      <c r="F174" s="737"/>
      <c r="G174" s="737"/>
      <c r="H174" s="737"/>
      <c r="I174" s="737"/>
      <c r="J174" s="737"/>
      <c r="K174" s="737"/>
      <c r="L174" s="737"/>
      <c r="M174" s="737"/>
      <c r="N174" s="737"/>
      <c r="O174" s="737"/>
      <c r="P174" s="737"/>
      <c r="Q174" s="768" t="str">
        <f>IF(ISBLANK('確認(2～6面)'!Q168),"",'確認(2～6面)'!Q168)</f>
        <v/>
      </c>
      <c r="R174" s="768"/>
      <c r="S174" s="768"/>
      <c r="T174" s="768"/>
      <c r="U174" s="768"/>
      <c r="V174" s="768"/>
      <c r="W174" s="768"/>
      <c r="X174" s="768"/>
      <c r="Y174" s="768"/>
      <c r="Z174" s="768"/>
      <c r="AA174" s="768"/>
      <c r="AB174" s="768"/>
      <c r="AC174" s="768"/>
      <c r="AD174" s="768"/>
      <c r="AE174" s="768"/>
      <c r="AF174" s="768"/>
      <c r="AG174" s="768"/>
      <c r="AH174" s="768"/>
      <c r="AI174" s="768"/>
      <c r="AJ174" s="768"/>
      <c r="AK174" s="768"/>
      <c r="AL174" s="768"/>
      <c r="AM174" s="768"/>
      <c r="AN174" s="768"/>
      <c r="AO174" s="768"/>
      <c r="AP174" s="768"/>
      <c r="AQ174" s="768"/>
      <c r="AR174" s="768"/>
      <c r="AS174" s="768"/>
    </row>
    <row r="175" spans="1:45" x14ac:dyDescent="0.15">
      <c r="A175" s="19"/>
      <c r="B175" s="23"/>
      <c r="C175" s="23"/>
      <c r="D175" s="23"/>
      <c r="E175" s="23"/>
      <c r="F175" s="23"/>
      <c r="G175" s="23"/>
      <c r="H175" s="23"/>
      <c r="I175" s="23"/>
      <c r="J175" s="813" t="str">
        <f>IF(ISBLANK('確認(2～6面)'!J169),"",'確認(2～6面)'!J169)</f>
        <v/>
      </c>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73" t="s">
        <v>46</v>
      </c>
      <c r="C180" s="773"/>
      <c r="D180" s="773"/>
      <c r="E180" s="773"/>
      <c r="F180" s="773"/>
      <c r="G180" s="773"/>
      <c r="H180" s="773"/>
      <c r="I180" s="773"/>
      <c r="J180" s="813" t="str">
        <f>IF(ISBLANK('確認(2～6面)'!J93),"",'確認(2～6面)'!J93)</f>
        <v/>
      </c>
      <c r="K180" s="813"/>
      <c r="L180" s="813"/>
      <c r="M180" s="813"/>
      <c r="N180" s="813"/>
      <c r="O180" s="813"/>
      <c r="P180" s="813"/>
      <c r="Q180" s="813"/>
      <c r="R180" s="813"/>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row>
    <row r="181" spans="1:45" x14ac:dyDescent="0.15">
      <c r="A181" s="19"/>
      <c r="B181" s="773" t="s">
        <v>54</v>
      </c>
      <c r="C181" s="773"/>
      <c r="D181" s="773"/>
      <c r="E181" s="773"/>
      <c r="F181" s="773"/>
      <c r="G181" s="773"/>
      <c r="H181" s="773"/>
      <c r="I181" s="773"/>
      <c r="J181" s="813" t="str">
        <f>IF(ISBLANK('確認(2～6面)'!J94),"",'確認(2～6面)'!J94)</f>
        <v/>
      </c>
      <c r="K181" s="813"/>
      <c r="L181" s="813"/>
      <c r="M181" s="813"/>
      <c r="N181" s="813"/>
      <c r="O181" s="813"/>
      <c r="P181" s="813"/>
      <c r="Q181" s="813"/>
      <c r="R181" s="813"/>
      <c r="S181" s="813"/>
      <c r="T181" s="813"/>
      <c r="U181" s="813"/>
      <c r="V181" s="813"/>
      <c r="W181" s="813"/>
      <c r="X181" s="813"/>
      <c r="Y181" s="813"/>
      <c r="Z181" s="813"/>
      <c r="AA181" s="813"/>
      <c r="AB181" s="813"/>
      <c r="AC181" s="813"/>
      <c r="AD181" s="813"/>
      <c r="AE181" s="813"/>
      <c r="AF181" s="813"/>
      <c r="AG181" s="813"/>
      <c r="AH181" s="813"/>
      <c r="AI181" s="813"/>
      <c r="AJ181" s="813"/>
      <c r="AK181" s="813"/>
      <c r="AL181" s="813"/>
      <c r="AM181" s="813"/>
      <c r="AN181" s="813"/>
      <c r="AO181" s="813"/>
      <c r="AP181" s="813"/>
      <c r="AQ181" s="813"/>
      <c r="AR181" s="813"/>
      <c r="AS181" s="813"/>
    </row>
    <row r="182" spans="1:45" x14ac:dyDescent="0.15">
      <c r="A182" s="19"/>
      <c r="B182" s="773" t="s">
        <v>26</v>
      </c>
      <c r="C182" s="773"/>
      <c r="D182" s="773"/>
      <c r="E182" s="773"/>
      <c r="F182" s="773"/>
      <c r="G182" s="773"/>
      <c r="H182" s="773"/>
      <c r="I182" s="773"/>
      <c r="J182" s="826" t="str">
        <f>IF(ISBLANK('確認(2～6面)'!J95),"",'確認(2～6面)'!J95)</f>
        <v/>
      </c>
      <c r="K182" s="826"/>
      <c r="L182" s="826"/>
      <c r="M182" s="826"/>
      <c r="N182" s="68" t="s">
        <v>27</v>
      </c>
      <c r="O182" s="826" t="str">
        <f>IF(ISBLANK('確認(2～6面)'!O95),"",'確認(2～6面)'!O95)</f>
        <v/>
      </c>
      <c r="P182" s="826"/>
      <c r="Q182" s="826"/>
      <c r="R182" s="826"/>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73" t="s">
        <v>55</v>
      </c>
      <c r="C183" s="773"/>
      <c r="D183" s="773"/>
      <c r="E183" s="773"/>
      <c r="F183" s="773"/>
      <c r="G183" s="773"/>
      <c r="H183" s="773"/>
      <c r="I183" s="773"/>
      <c r="J183" s="813" t="str">
        <f>IF(ISBLANK('確認(2～6面)'!J96),"",'確認(2～6面)'!J96)</f>
        <v/>
      </c>
      <c r="K183" s="813"/>
      <c r="L183" s="813"/>
      <c r="M183" s="813"/>
      <c r="N183" s="813"/>
      <c r="O183" s="813"/>
      <c r="P183" s="813"/>
      <c r="Q183" s="813"/>
      <c r="R183" s="813"/>
      <c r="S183" s="813"/>
      <c r="T183" s="813"/>
      <c r="U183" s="813"/>
      <c r="V183" s="813"/>
      <c r="W183" s="813"/>
      <c r="X183" s="813"/>
      <c r="Y183" s="813"/>
      <c r="Z183" s="813"/>
      <c r="AA183" s="813"/>
      <c r="AB183" s="813"/>
      <c r="AC183" s="813"/>
      <c r="AD183" s="813"/>
      <c r="AE183" s="813"/>
      <c r="AF183" s="813"/>
      <c r="AG183" s="813"/>
      <c r="AH183" s="813"/>
      <c r="AI183" s="813"/>
      <c r="AJ183" s="813"/>
      <c r="AK183" s="813"/>
      <c r="AL183" s="813"/>
      <c r="AM183" s="813"/>
      <c r="AN183" s="813"/>
      <c r="AO183" s="813"/>
      <c r="AP183" s="813"/>
      <c r="AQ183" s="813"/>
      <c r="AR183" s="813"/>
      <c r="AS183" s="813"/>
    </row>
    <row r="184" spans="1:45" x14ac:dyDescent="0.15">
      <c r="A184" s="25"/>
      <c r="B184" s="773" t="s">
        <v>29</v>
      </c>
      <c r="C184" s="773"/>
      <c r="D184" s="773"/>
      <c r="E184" s="773"/>
      <c r="F184" s="773"/>
      <c r="G184" s="773"/>
      <c r="H184" s="773"/>
      <c r="I184" s="773"/>
      <c r="J184" s="826" t="str">
        <f>IF(ISBLANK('確認(2～6面)'!J97),"",'確認(2～6面)'!J97)</f>
        <v/>
      </c>
      <c r="K184" s="826"/>
      <c r="L184" s="826"/>
      <c r="M184" s="826"/>
      <c r="N184" s="68" t="s">
        <v>27</v>
      </c>
      <c r="O184" s="826" t="str">
        <f>IF(ISBLANK('確認(2～6面)'!O97),"",'確認(2～6面)'!O97)</f>
        <v/>
      </c>
      <c r="P184" s="826"/>
      <c r="Q184" s="826"/>
      <c r="R184" s="826"/>
      <c r="S184" s="68" t="s">
        <v>27</v>
      </c>
      <c r="T184" s="826" t="str">
        <f>IF(ISBLANK('確認(2～6面)'!T97),"",'確認(2～6面)'!T97)</f>
        <v/>
      </c>
      <c r="U184" s="826"/>
      <c r="V184" s="826"/>
      <c r="W184" s="826"/>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73" t="s">
        <v>56</v>
      </c>
      <c r="C185" s="773"/>
      <c r="D185" s="773"/>
      <c r="E185" s="773"/>
      <c r="F185" s="773"/>
      <c r="G185" s="773"/>
      <c r="H185" s="773"/>
      <c r="I185" s="773"/>
      <c r="J185" s="813" t="str">
        <f>IF(ISBLANK('確認(2～6面)'!J98),"",'確認(2～6面)'!J98)</f>
        <v/>
      </c>
      <c r="K185" s="813"/>
      <c r="L185" s="813"/>
      <c r="M185" s="813"/>
      <c r="N185" s="813"/>
      <c r="O185" s="813"/>
      <c r="P185" s="813"/>
      <c r="Q185" s="813"/>
      <c r="R185" s="813"/>
      <c r="S185" s="813"/>
      <c r="T185" s="813"/>
      <c r="U185" s="813"/>
      <c r="V185" s="813"/>
      <c r="W185" s="813"/>
      <c r="X185" s="813"/>
      <c r="Y185" s="813"/>
      <c r="Z185" s="813"/>
      <c r="AA185" s="813"/>
      <c r="AB185" s="813"/>
      <c r="AC185" s="813"/>
      <c r="AD185" s="813"/>
      <c r="AE185" s="813"/>
      <c r="AF185" s="813"/>
      <c r="AG185" s="813"/>
      <c r="AH185" s="813"/>
      <c r="AI185" s="813"/>
      <c r="AJ185" s="813"/>
      <c r="AK185" s="813"/>
      <c r="AL185" s="813"/>
      <c r="AM185" s="813"/>
      <c r="AN185" s="813"/>
      <c r="AO185" s="813"/>
      <c r="AP185" s="813"/>
      <c r="AQ185" s="813"/>
      <c r="AR185" s="813"/>
      <c r="AS185" s="813"/>
    </row>
    <row r="186" spans="1:45" x14ac:dyDescent="0.15">
      <c r="A186" s="19"/>
      <c r="B186" s="773" t="s">
        <v>57</v>
      </c>
      <c r="C186" s="773"/>
      <c r="D186" s="773"/>
      <c r="E186" s="773"/>
      <c r="F186" s="773"/>
      <c r="G186" s="773"/>
      <c r="H186" s="773"/>
      <c r="I186" s="773"/>
      <c r="J186" s="773"/>
      <c r="K186" s="773"/>
      <c r="L186" s="773"/>
      <c r="M186" s="773"/>
      <c r="N186" s="773"/>
      <c r="O186" s="773"/>
      <c r="P186" s="813" t="str">
        <f>IF(ISBLANK('確認(2～6面)'!P99),"",'確認(2～6面)'!P99)</f>
        <v/>
      </c>
      <c r="Q186" s="813"/>
      <c r="R186" s="813"/>
      <c r="S186" s="813"/>
      <c r="T186" s="813"/>
      <c r="U186" s="813"/>
      <c r="V186" s="813"/>
      <c r="W186" s="813"/>
      <c r="X186" s="813"/>
      <c r="Y186" s="813"/>
      <c r="Z186" s="813"/>
      <c r="AA186" s="813"/>
      <c r="AB186" s="813"/>
      <c r="AC186" s="813"/>
      <c r="AD186" s="813"/>
      <c r="AE186" s="813"/>
      <c r="AF186" s="813"/>
      <c r="AG186" s="813"/>
      <c r="AH186" s="813"/>
      <c r="AI186" s="813"/>
      <c r="AJ186" s="813"/>
      <c r="AK186" s="813"/>
      <c r="AL186" s="813"/>
      <c r="AM186" s="813"/>
      <c r="AN186" s="813"/>
      <c r="AO186" s="813"/>
      <c r="AP186" s="813"/>
      <c r="AQ186" s="813"/>
      <c r="AR186" s="813"/>
      <c r="AS186" s="813"/>
    </row>
    <row r="187" spans="1:45" x14ac:dyDescent="0.15">
      <c r="A187" s="19"/>
      <c r="B187" s="57"/>
      <c r="C187" s="57"/>
      <c r="D187" s="57"/>
      <c r="E187" s="57"/>
      <c r="F187" s="57"/>
      <c r="G187" s="57"/>
      <c r="H187" s="57"/>
      <c r="I187" s="57"/>
      <c r="J187" s="813" t="str">
        <f>IF(ISBLANK('確認(2～6面)'!J100),"",'確認(2～6面)'!J100)</f>
        <v/>
      </c>
      <c r="K187" s="813"/>
      <c r="L187" s="813"/>
      <c r="M187" s="813"/>
      <c r="N187" s="813"/>
      <c r="O187" s="813"/>
      <c r="P187" s="813"/>
      <c r="Q187" s="813"/>
      <c r="R187" s="813"/>
      <c r="S187" s="813"/>
      <c r="T187" s="813"/>
      <c r="U187" s="813"/>
      <c r="V187" s="813"/>
      <c r="W187" s="813"/>
      <c r="X187" s="813"/>
      <c r="Y187" s="813"/>
      <c r="Z187" s="813"/>
      <c r="AA187" s="813"/>
      <c r="AB187" s="813"/>
      <c r="AC187" s="813"/>
      <c r="AD187" s="813"/>
      <c r="AE187" s="813"/>
      <c r="AF187" s="813"/>
      <c r="AG187" s="813"/>
      <c r="AH187" s="813"/>
      <c r="AI187" s="813"/>
      <c r="AJ187" s="813"/>
      <c r="AK187" s="813"/>
      <c r="AL187" s="813"/>
      <c r="AM187" s="813"/>
      <c r="AN187" s="813"/>
      <c r="AO187" s="813"/>
      <c r="AP187" s="813"/>
      <c r="AQ187" s="813"/>
      <c r="AR187" s="813"/>
      <c r="AS187" s="813"/>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73" t="s">
        <v>46</v>
      </c>
      <c r="C189" s="773"/>
      <c r="D189" s="773"/>
      <c r="E189" s="773"/>
      <c r="F189" s="773"/>
      <c r="G189" s="773"/>
      <c r="H189" s="773"/>
      <c r="I189" s="773"/>
      <c r="J189" s="813" t="str">
        <f>IF(ISBLANK('確認(2～6面)'!J102),"",'確認(2～6面)'!J102)</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x14ac:dyDescent="0.15">
      <c r="A190" s="19"/>
      <c r="B190" s="773" t="s">
        <v>54</v>
      </c>
      <c r="C190" s="773"/>
      <c r="D190" s="773"/>
      <c r="E190" s="773"/>
      <c r="F190" s="773"/>
      <c r="G190" s="773"/>
      <c r="H190" s="773"/>
      <c r="I190" s="773"/>
      <c r="J190" s="813" t="str">
        <f>IF(ISBLANK('確認(2～6面)'!J103),"",'確認(2～6面)'!J103)</f>
        <v/>
      </c>
      <c r="K190" s="813"/>
      <c r="L190" s="813"/>
      <c r="M190" s="813"/>
      <c r="N190" s="813"/>
      <c r="O190" s="813"/>
      <c r="P190" s="813"/>
      <c r="Q190" s="813"/>
      <c r="R190" s="813"/>
      <c r="S190" s="813"/>
      <c r="T190" s="813"/>
      <c r="U190" s="813"/>
      <c r="V190" s="813"/>
      <c r="W190" s="813"/>
      <c r="X190" s="813"/>
      <c r="Y190" s="813"/>
      <c r="Z190" s="813"/>
      <c r="AA190" s="813"/>
      <c r="AB190" s="813"/>
      <c r="AC190" s="813"/>
      <c r="AD190" s="813"/>
      <c r="AE190" s="813"/>
      <c r="AF190" s="813"/>
      <c r="AG190" s="813"/>
      <c r="AH190" s="813"/>
      <c r="AI190" s="813"/>
      <c r="AJ190" s="813"/>
      <c r="AK190" s="813"/>
      <c r="AL190" s="813"/>
      <c r="AM190" s="813"/>
      <c r="AN190" s="813"/>
      <c r="AO190" s="813"/>
      <c r="AP190" s="813"/>
      <c r="AQ190" s="813"/>
      <c r="AR190" s="813"/>
      <c r="AS190" s="813"/>
    </row>
    <row r="191" spans="1:45" x14ac:dyDescent="0.15">
      <c r="A191" s="19"/>
      <c r="B191" s="773" t="s">
        <v>26</v>
      </c>
      <c r="C191" s="773"/>
      <c r="D191" s="773"/>
      <c r="E191" s="773"/>
      <c r="F191" s="773"/>
      <c r="G191" s="773"/>
      <c r="H191" s="773"/>
      <c r="I191" s="773"/>
      <c r="J191" s="826" t="str">
        <f>IF(ISBLANK('確認(2～6面)'!J104),"",'確認(2～6面)'!J104)</f>
        <v/>
      </c>
      <c r="K191" s="826"/>
      <c r="L191" s="826"/>
      <c r="M191" s="826"/>
      <c r="N191" s="68" t="s">
        <v>27</v>
      </c>
      <c r="O191" s="826" t="str">
        <f>IF(ISBLANK('確認(2～6面)'!O104),"",'確認(2～6面)'!O104)</f>
        <v/>
      </c>
      <c r="P191" s="826"/>
      <c r="Q191" s="826"/>
      <c r="R191" s="826"/>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73" t="s">
        <v>55</v>
      </c>
      <c r="C192" s="773"/>
      <c r="D192" s="773"/>
      <c r="E192" s="773"/>
      <c r="F192" s="773"/>
      <c r="G192" s="773"/>
      <c r="H192" s="773"/>
      <c r="I192" s="773"/>
      <c r="J192" s="813" t="str">
        <f>IF(ISBLANK('確認(2～6面)'!J105),"",'確認(2～6面)'!J105)</f>
        <v/>
      </c>
      <c r="K192" s="813"/>
      <c r="L192" s="813"/>
      <c r="M192" s="813"/>
      <c r="N192" s="813"/>
      <c r="O192" s="813"/>
      <c r="P192" s="813"/>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Q192" s="813"/>
      <c r="AR192" s="813"/>
      <c r="AS192" s="813"/>
    </row>
    <row r="193" spans="1:45" x14ac:dyDescent="0.15">
      <c r="A193" s="25"/>
      <c r="B193" s="773" t="s">
        <v>29</v>
      </c>
      <c r="C193" s="773"/>
      <c r="D193" s="773"/>
      <c r="E193" s="773"/>
      <c r="F193" s="773"/>
      <c r="G193" s="773"/>
      <c r="H193" s="773"/>
      <c r="I193" s="773"/>
      <c r="J193" s="826" t="str">
        <f>IF(ISBLANK('確認(2～6面)'!J106),"",'確認(2～6面)'!J106)</f>
        <v/>
      </c>
      <c r="K193" s="826"/>
      <c r="L193" s="826"/>
      <c r="M193" s="826"/>
      <c r="N193" s="68" t="s">
        <v>27</v>
      </c>
      <c r="O193" s="826" t="str">
        <f>IF(ISBLANK('確認(2～6面)'!O106),"",'確認(2～6面)'!O106)</f>
        <v/>
      </c>
      <c r="P193" s="826"/>
      <c r="Q193" s="826"/>
      <c r="R193" s="826"/>
      <c r="S193" s="68" t="s">
        <v>27</v>
      </c>
      <c r="T193" s="826" t="str">
        <f>IF(ISBLANK('確認(2～6面)'!T106),"",'確認(2～6面)'!T106)</f>
        <v/>
      </c>
      <c r="U193" s="826"/>
      <c r="V193" s="826"/>
      <c r="W193" s="826"/>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73" t="s">
        <v>56</v>
      </c>
      <c r="C194" s="773"/>
      <c r="D194" s="773"/>
      <c r="E194" s="773"/>
      <c r="F194" s="773"/>
      <c r="G194" s="773"/>
      <c r="H194" s="773"/>
      <c r="I194" s="773"/>
      <c r="J194" s="813" t="str">
        <f>IF(ISBLANK('確認(2～6面)'!J107),"",'確認(2～6面)'!J107)</f>
        <v/>
      </c>
      <c r="K194" s="813"/>
      <c r="L194" s="813"/>
      <c r="M194" s="813"/>
      <c r="N194" s="813"/>
      <c r="O194" s="813"/>
      <c r="P194" s="813"/>
      <c r="Q194" s="813"/>
      <c r="R194" s="813"/>
      <c r="S194" s="813"/>
      <c r="T194" s="813"/>
      <c r="U194" s="813"/>
      <c r="V194" s="813"/>
      <c r="W194" s="813"/>
      <c r="X194" s="813"/>
      <c r="Y194" s="813"/>
      <c r="Z194" s="813"/>
      <c r="AA194" s="813"/>
      <c r="AB194" s="813"/>
      <c r="AC194" s="813"/>
      <c r="AD194" s="813"/>
      <c r="AE194" s="813"/>
      <c r="AF194" s="813"/>
      <c r="AG194" s="813"/>
      <c r="AH194" s="813"/>
      <c r="AI194" s="813"/>
      <c r="AJ194" s="813"/>
      <c r="AK194" s="813"/>
      <c r="AL194" s="813"/>
      <c r="AM194" s="813"/>
      <c r="AN194" s="813"/>
      <c r="AO194" s="813"/>
      <c r="AP194" s="813"/>
      <c r="AQ194" s="813"/>
      <c r="AR194" s="813"/>
      <c r="AS194" s="813"/>
    </row>
    <row r="195" spans="1:45" x14ac:dyDescent="0.15">
      <c r="A195" s="19"/>
      <c r="B195" s="773" t="s">
        <v>57</v>
      </c>
      <c r="C195" s="773"/>
      <c r="D195" s="773"/>
      <c r="E195" s="773"/>
      <c r="F195" s="773"/>
      <c r="G195" s="773"/>
      <c r="H195" s="773"/>
      <c r="I195" s="773"/>
      <c r="J195" s="773"/>
      <c r="K195" s="773"/>
      <c r="L195" s="773"/>
      <c r="M195" s="773"/>
      <c r="N195" s="773"/>
      <c r="O195" s="773"/>
      <c r="P195" s="813" t="str">
        <f>IF(ISBLANK('確認(2～6面)'!P108),"",'確認(2～6面)'!P108)</f>
        <v/>
      </c>
      <c r="Q195" s="813"/>
      <c r="R195" s="813"/>
      <c r="S195" s="813"/>
      <c r="T195" s="813"/>
      <c r="U195" s="813"/>
      <c r="V195" s="813"/>
      <c r="W195" s="813"/>
      <c r="X195" s="813"/>
      <c r="Y195" s="813"/>
      <c r="Z195" s="813"/>
      <c r="AA195" s="813"/>
      <c r="AB195" s="813"/>
      <c r="AC195" s="813"/>
      <c r="AD195" s="813"/>
      <c r="AE195" s="813"/>
      <c r="AF195" s="813"/>
      <c r="AG195" s="813"/>
      <c r="AH195" s="813"/>
      <c r="AI195" s="813"/>
      <c r="AJ195" s="813"/>
      <c r="AK195" s="813"/>
      <c r="AL195" s="813"/>
      <c r="AM195" s="813"/>
      <c r="AN195" s="813"/>
      <c r="AO195" s="813"/>
      <c r="AP195" s="813"/>
      <c r="AQ195" s="813"/>
      <c r="AR195" s="813"/>
      <c r="AS195" s="813"/>
    </row>
    <row r="196" spans="1:45" x14ac:dyDescent="0.15">
      <c r="A196" s="19"/>
      <c r="B196" s="57"/>
      <c r="C196" s="57"/>
      <c r="D196" s="57"/>
      <c r="E196" s="57"/>
      <c r="F196" s="57"/>
      <c r="G196" s="57"/>
      <c r="H196" s="57"/>
      <c r="I196" s="57"/>
      <c r="J196" s="813" t="str">
        <f>IF(ISBLANK('確認(2～6面)'!J109),"",'確認(2～6面)'!J109)</f>
        <v/>
      </c>
      <c r="K196" s="813"/>
      <c r="L196" s="813"/>
      <c r="M196" s="813"/>
      <c r="N196" s="813"/>
      <c r="O196" s="813"/>
      <c r="P196" s="813"/>
      <c r="Q196" s="813"/>
      <c r="R196" s="813"/>
      <c r="S196" s="813"/>
      <c r="T196" s="813"/>
      <c r="U196" s="813"/>
      <c r="V196" s="813"/>
      <c r="W196" s="813"/>
      <c r="X196" s="813"/>
      <c r="Y196" s="813"/>
      <c r="Z196" s="813"/>
      <c r="AA196" s="813"/>
      <c r="AB196" s="813"/>
      <c r="AC196" s="813"/>
      <c r="AD196" s="813"/>
      <c r="AE196" s="813"/>
      <c r="AF196" s="813"/>
      <c r="AG196" s="813"/>
      <c r="AH196" s="813"/>
      <c r="AI196" s="813"/>
      <c r="AJ196" s="813"/>
      <c r="AK196" s="813"/>
      <c r="AL196" s="813"/>
      <c r="AM196" s="813"/>
      <c r="AN196" s="813"/>
      <c r="AO196" s="813"/>
      <c r="AP196" s="813"/>
      <c r="AQ196" s="813"/>
      <c r="AR196" s="813"/>
      <c r="AS196" s="813"/>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73" t="s">
        <v>46</v>
      </c>
      <c r="C198" s="773"/>
      <c r="D198" s="773"/>
      <c r="E198" s="773"/>
      <c r="F198" s="773"/>
      <c r="G198" s="773"/>
      <c r="H198" s="773"/>
      <c r="I198" s="773"/>
      <c r="J198" s="813" t="str">
        <f>IF(ISBLANK('確認(2～6面)'!J110),"",'確認(2～6面)'!J110)</f>
        <v/>
      </c>
      <c r="K198" s="813"/>
      <c r="L198" s="813"/>
      <c r="M198" s="813"/>
      <c r="N198" s="813"/>
      <c r="O198" s="813"/>
      <c r="P198" s="813"/>
      <c r="Q198" s="813"/>
      <c r="R198" s="813"/>
      <c r="S198" s="813"/>
      <c r="T198" s="813"/>
      <c r="U198" s="813"/>
      <c r="V198" s="813"/>
      <c r="W198" s="813"/>
      <c r="X198" s="813"/>
      <c r="Y198" s="813"/>
      <c r="Z198" s="813"/>
      <c r="AA198" s="813"/>
      <c r="AB198" s="813"/>
      <c r="AC198" s="813"/>
      <c r="AD198" s="813"/>
      <c r="AE198" s="813"/>
      <c r="AF198" s="813"/>
      <c r="AG198" s="813"/>
      <c r="AH198" s="813"/>
      <c r="AI198" s="813"/>
      <c r="AJ198" s="813"/>
      <c r="AK198" s="813"/>
      <c r="AL198" s="813"/>
      <c r="AM198" s="813"/>
      <c r="AN198" s="813"/>
      <c r="AO198" s="813"/>
      <c r="AP198" s="813"/>
      <c r="AQ198" s="813"/>
      <c r="AR198" s="813"/>
      <c r="AS198" s="813"/>
    </row>
    <row r="199" spans="1:45" x14ac:dyDescent="0.15">
      <c r="A199" s="19"/>
      <c r="B199" s="773" t="s">
        <v>54</v>
      </c>
      <c r="C199" s="773"/>
      <c r="D199" s="773"/>
      <c r="E199" s="773"/>
      <c r="F199" s="773"/>
      <c r="G199" s="773"/>
      <c r="H199" s="773"/>
      <c r="I199" s="773"/>
      <c r="J199" s="813" t="str">
        <f>IF(ISBLANK('確認(2～6面)'!J111),"",'確認(2～6面)'!J111)</f>
        <v/>
      </c>
      <c r="K199" s="813"/>
      <c r="L199" s="813"/>
      <c r="M199" s="813"/>
      <c r="N199" s="813"/>
      <c r="O199" s="813"/>
      <c r="P199" s="813"/>
      <c r="Q199" s="813"/>
      <c r="R199" s="813"/>
      <c r="S199" s="813"/>
      <c r="T199" s="813"/>
      <c r="U199" s="813"/>
      <c r="V199" s="813"/>
      <c r="W199" s="813"/>
      <c r="X199" s="813"/>
      <c r="Y199" s="813"/>
      <c r="Z199" s="813"/>
      <c r="AA199" s="813"/>
      <c r="AB199" s="813"/>
      <c r="AC199" s="813"/>
      <c r="AD199" s="813"/>
      <c r="AE199" s="813"/>
      <c r="AF199" s="813"/>
      <c r="AG199" s="813"/>
      <c r="AH199" s="813"/>
      <c r="AI199" s="813"/>
      <c r="AJ199" s="813"/>
      <c r="AK199" s="813"/>
      <c r="AL199" s="813"/>
      <c r="AM199" s="813"/>
      <c r="AN199" s="813"/>
      <c r="AO199" s="813"/>
      <c r="AP199" s="813"/>
      <c r="AQ199" s="813"/>
      <c r="AR199" s="813"/>
      <c r="AS199" s="813"/>
    </row>
    <row r="200" spans="1:45" x14ac:dyDescent="0.15">
      <c r="A200" s="19"/>
      <c r="B200" s="773" t="s">
        <v>26</v>
      </c>
      <c r="C200" s="773"/>
      <c r="D200" s="773"/>
      <c r="E200" s="773"/>
      <c r="F200" s="773"/>
      <c r="G200" s="773"/>
      <c r="H200" s="773"/>
      <c r="I200" s="773"/>
      <c r="J200" s="826" t="str">
        <f>IF(ISBLANK('確認(2～6面)'!J112),"",'確認(2～6面)'!J112)</f>
        <v/>
      </c>
      <c r="K200" s="826"/>
      <c r="L200" s="826"/>
      <c r="M200" s="826"/>
      <c r="N200" s="68" t="s">
        <v>27</v>
      </c>
      <c r="O200" s="826" t="str">
        <f>IF(ISBLANK('確認(2～6面)'!O112),"",'確認(2～6面)'!O112)</f>
        <v/>
      </c>
      <c r="P200" s="826"/>
      <c r="Q200" s="826"/>
      <c r="R200" s="826"/>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73" t="s">
        <v>55</v>
      </c>
      <c r="C201" s="773"/>
      <c r="D201" s="773"/>
      <c r="E201" s="773"/>
      <c r="F201" s="773"/>
      <c r="G201" s="773"/>
      <c r="H201" s="773"/>
      <c r="I201" s="773"/>
      <c r="J201" s="813" t="str">
        <f>IF(ISBLANK('確認(2～6面)'!J113),"",'確認(2～6面)'!J113)</f>
        <v/>
      </c>
      <c r="K201" s="813"/>
      <c r="L201" s="813"/>
      <c r="M201" s="813"/>
      <c r="N201" s="813"/>
      <c r="O201" s="813"/>
      <c r="P201" s="813"/>
      <c r="Q201" s="813"/>
      <c r="R201" s="813"/>
      <c r="S201" s="813"/>
      <c r="T201" s="813"/>
      <c r="U201" s="813"/>
      <c r="V201" s="813"/>
      <c r="W201" s="813"/>
      <c r="X201" s="813"/>
      <c r="Y201" s="813"/>
      <c r="Z201" s="813"/>
      <c r="AA201" s="813"/>
      <c r="AB201" s="813"/>
      <c r="AC201" s="813"/>
      <c r="AD201" s="813"/>
      <c r="AE201" s="813"/>
      <c r="AF201" s="813"/>
      <c r="AG201" s="813"/>
      <c r="AH201" s="813"/>
      <c r="AI201" s="813"/>
      <c r="AJ201" s="813"/>
      <c r="AK201" s="813"/>
      <c r="AL201" s="813"/>
      <c r="AM201" s="813"/>
      <c r="AN201" s="813"/>
      <c r="AO201" s="813"/>
      <c r="AP201" s="813"/>
      <c r="AQ201" s="813"/>
      <c r="AR201" s="813"/>
      <c r="AS201" s="813"/>
    </row>
    <row r="202" spans="1:45" x14ac:dyDescent="0.15">
      <c r="A202" s="25"/>
      <c r="B202" s="773" t="s">
        <v>29</v>
      </c>
      <c r="C202" s="773"/>
      <c r="D202" s="773"/>
      <c r="E202" s="773"/>
      <c r="F202" s="773"/>
      <c r="G202" s="773"/>
      <c r="H202" s="773"/>
      <c r="I202" s="773"/>
      <c r="J202" s="826" t="str">
        <f>IF(ISBLANK('確認(2～6面)'!J114),"",'確認(2～6面)'!J114)</f>
        <v/>
      </c>
      <c r="K202" s="826"/>
      <c r="L202" s="826"/>
      <c r="M202" s="826"/>
      <c r="N202" s="68" t="s">
        <v>27</v>
      </c>
      <c r="O202" s="826" t="str">
        <f>IF(ISBLANK('確認(2～6面)'!O114),"",'確認(2～6面)'!O114)</f>
        <v/>
      </c>
      <c r="P202" s="826"/>
      <c r="Q202" s="826"/>
      <c r="R202" s="826"/>
      <c r="S202" s="68" t="s">
        <v>27</v>
      </c>
      <c r="T202" s="826" t="str">
        <f>IF(ISBLANK('確認(2～6面)'!T114),"",'確認(2～6面)'!T114)</f>
        <v/>
      </c>
      <c r="U202" s="826"/>
      <c r="V202" s="826"/>
      <c r="W202" s="826"/>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73" t="s">
        <v>56</v>
      </c>
      <c r="C203" s="773"/>
      <c r="D203" s="773"/>
      <c r="E203" s="773"/>
      <c r="F203" s="773"/>
      <c r="G203" s="773"/>
      <c r="H203" s="773"/>
      <c r="I203" s="773"/>
      <c r="J203" s="813" t="str">
        <f>IF(ISBLANK('確認(2～6面)'!J115),"",'確認(2～6面)'!J115)</f>
        <v/>
      </c>
      <c r="K203" s="813"/>
      <c r="L203" s="813"/>
      <c r="M203" s="813"/>
      <c r="N203" s="813"/>
      <c r="O203" s="813"/>
      <c r="P203" s="813"/>
      <c r="Q203" s="813"/>
      <c r="R203" s="813"/>
      <c r="S203" s="813"/>
      <c r="T203" s="813"/>
      <c r="U203" s="813"/>
      <c r="V203" s="813"/>
      <c r="W203" s="813"/>
      <c r="X203" s="813"/>
      <c r="Y203" s="813"/>
      <c r="Z203" s="813"/>
      <c r="AA203" s="813"/>
      <c r="AB203" s="813"/>
      <c r="AC203" s="813"/>
      <c r="AD203" s="813"/>
      <c r="AE203" s="813"/>
      <c r="AF203" s="813"/>
      <c r="AG203" s="813"/>
      <c r="AH203" s="813"/>
      <c r="AI203" s="813"/>
      <c r="AJ203" s="813"/>
      <c r="AK203" s="813"/>
      <c r="AL203" s="813"/>
      <c r="AM203" s="813"/>
      <c r="AN203" s="813"/>
      <c r="AO203" s="813"/>
      <c r="AP203" s="813"/>
      <c r="AQ203" s="813"/>
      <c r="AR203" s="813"/>
      <c r="AS203" s="813"/>
    </row>
    <row r="204" spans="1:45" x14ac:dyDescent="0.15">
      <c r="A204" s="19"/>
      <c r="B204" s="773" t="s">
        <v>57</v>
      </c>
      <c r="C204" s="773"/>
      <c r="D204" s="773"/>
      <c r="E204" s="773"/>
      <c r="F204" s="773"/>
      <c r="G204" s="773"/>
      <c r="H204" s="773"/>
      <c r="I204" s="773"/>
      <c r="J204" s="773"/>
      <c r="K204" s="773"/>
      <c r="L204" s="773"/>
      <c r="M204" s="773"/>
      <c r="N204" s="773"/>
      <c r="O204" s="773"/>
      <c r="P204" s="813" t="str">
        <f>IF(ISBLANK('確認(2～6面)'!P116),"",'確認(2～6面)'!P116)</f>
        <v/>
      </c>
      <c r="Q204" s="813"/>
      <c r="R204" s="813"/>
      <c r="S204" s="813"/>
      <c r="T204" s="813"/>
      <c r="U204" s="813"/>
      <c r="V204" s="813"/>
      <c r="W204" s="813"/>
      <c r="X204" s="813"/>
      <c r="Y204" s="813"/>
      <c r="Z204" s="813"/>
      <c r="AA204" s="813"/>
      <c r="AB204" s="813"/>
      <c r="AC204" s="813"/>
      <c r="AD204" s="813"/>
      <c r="AE204" s="813"/>
      <c r="AF204" s="813"/>
      <c r="AG204" s="813"/>
      <c r="AH204" s="813"/>
      <c r="AI204" s="813"/>
      <c r="AJ204" s="813"/>
      <c r="AK204" s="813"/>
      <c r="AL204" s="813"/>
      <c r="AM204" s="813"/>
      <c r="AN204" s="813"/>
      <c r="AO204" s="813"/>
      <c r="AP204" s="813"/>
      <c r="AQ204" s="813"/>
      <c r="AR204" s="813"/>
      <c r="AS204" s="813"/>
    </row>
    <row r="205" spans="1:45" x14ac:dyDescent="0.15">
      <c r="A205" s="19"/>
      <c r="B205" s="57"/>
      <c r="C205" s="57"/>
      <c r="D205" s="57"/>
      <c r="E205" s="57"/>
      <c r="F205" s="57"/>
      <c r="G205" s="57"/>
      <c r="H205" s="57"/>
      <c r="I205" s="57"/>
      <c r="J205" s="813" t="str">
        <f>IF(ISBLANK('確認(2～6面)'!J117),"",'確認(2～6面)'!J117)</f>
        <v/>
      </c>
      <c r="K205" s="813"/>
      <c r="L205" s="813"/>
      <c r="M205" s="813"/>
      <c r="N205" s="813"/>
      <c r="O205" s="813"/>
      <c r="P205" s="813"/>
      <c r="Q205" s="813"/>
      <c r="R205" s="813"/>
      <c r="S205" s="813"/>
      <c r="T205" s="813"/>
      <c r="U205" s="813"/>
      <c r="V205" s="813"/>
      <c r="W205" s="813"/>
      <c r="X205" s="813"/>
      <c r="Y205" s="813"/>
      <c r="Z205" s="813"/>
      <c r="AA205" s="813"/>
      <c r="AB205" s="813"/>
      <c r="AC205" s="813"/>
      <c r="AD205" s="813"/>
      <c r="AE205" s="813"/>
      <c r="AF205" s="813"/>
      <c r="AG205" s="813"/>
      <c r="AH205" s="813"/>
      <c r="AI205" s="813"/>
      <c r="AJ205" s="813"/>
      <c r="AK205" s="813"/>
      <c r="AL205" s="813"/>
      <c r="AM205" s="813"/>
      <c r="AN205" s="813"/>
      <c r="AO205" s="813"/>
      <c r="AP205" s="813"/>
      <c r="AQ205" s="813"/>
      <c r="AR205" s="813"/>
      <c r="AS205" s="813"/>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73" t="s">
        <v>46</v>
      </c>
      <c r="C207" s="773"/>
      <c r="D207" s="773"/>
      <c r="E207" s="773"/>
      <c r="F207" s="773"/>
      <c r="G207" s="773"/>
      <c r="H207" s="773"/>
      <c r="I207" s="773"/>
      <c r="J207" s="813" t="str">
        <f>IF(ISBLANK('確認(2～6面)'!J118),"",'確認(2～6面)'!J118)</f>
        <v/>
      </c>
      <c r="K207" s="813"/>
      <c r="L207" s="813"/>
      <c r="M207" s="813"/>
      <c r="N207" s="813"/>
      <c r="O207" s="813"/>
      <c r="P207" s="813"/>
      <c r="Q207" s="813"/>
      <c r="R207" s="813"/>
      <c r="S207" s="813"/>
      <c r="T207" s="813"/>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row>
    <row r="208" spans="1:45" x14ac:dyDescent="0.15">
      <c r="A208" s="19"/>
      <c r="B208" s="773" t="s">
        <v>54</v>
      </c>
      <c r="C208" s="773"/>
      <c r="D208" s="773"/>
      <c r="E208" s="773"/>
      <c r="F208" s="773"/>
      <c r="G208" s="773"/>
      <c r="H208" s="773"/>
      <c r="I208" s="773"/>
      <c r="J208" s="813" t="str">
        <f>IF(ISBLANK('確認(2～6面)'!J119),"",'確認(2～6面)'!J119)</f>
        <v/>
      </c>
      <c r="K208" s="813"/>
      <c r="L208" s="813"/>
      <c r="M208" s="813"/>
      <c r="N208" s="813"/>
      <c r="O208" s="813"/>
      <c r="P208" s="813"/>
      <c r="Q208" s="813"/>
      <c r="R208" s="813"/>
      <c r="S208" s="813"/>
      <c r="T208" s="813"/>
      <c r="U208" s="813"/>
      <c r="V208" s="813"/>
      <c r="W208" s="813"/>
      <c r="X208" s="813"/>
      <c r="Y208" s="813"/>
      <c r="Z208" s="813"/>
      <c r="AA208" s="813"/>
      <c r="AB208" s="813"/>
      <c r="AC208" s="813"/>
      <c r="AD208" s="813"/>
      <c r="AE208" s="813"/>
      <c r="AF208" s="813"/>
      <c r="AG208" s="813"/>
      <c r="AH208" s="813"/>
      <c r="AI208" s="813"/>
      <c r="AJ208" s="813"/>
      <c r="AK208" s="813"/>
      <c r="AL208" s="813"/>
      <c r="AM208" s="813"/>
      <c r="AN208" s="813"/>
      <c r="AO208" s="813"/>
      <c r="AP208" s="813"/>
      <c r="AQ208" s="813"/>
      <c r="AR208" s="813"/>
      <c r="AS208" s="813"/>
    </row>
    <row r="209" spans="1:45" x14ac:dyDescent="0.15">
      <c r="A209" s="19"/>
      <c r="B209" s="773" t="s">
        <v>26</v>
      </c>
      <c r="C209" s="773"/>
      <c r="D209" s="773"/>
      <c r="E209" s="773"/>
      <c r="F209" s="773"/>
      <c r="G209" s="773"/>
      <c r="H209" s="773"/>
      <c r="I209" s="773"/>
      <c r="J209" s="826" t="str">
        <f>IF(ISBLANK('確認(2～6面)'!J120),"",'確認(2～6面)'!J120)</f>
        <v/>
      </c>
      <c r="K209" s="826"/>
      <c r="L209" s="826"/>
      <c r="M209" s="826"/>
      <c r="N209" s="68" t="s">
        <v>27</v>
      </c>
      <c r="O209" s="826" t="str">
        <f>IF(ISBLANK('確認(2～6面)'!O120),"",'確認(2～6面)'!O120)</f>
        <v/>
      </c>
      <c r="P209" s="826"/>
      <c r="Q209" s="826"/>
      <c r="R209" s="826"/>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73" t="s">
        <v>55</v>
      </c>
      <c r="C210" s="773"/>
      <c r="D210" s="773"/>
      <c r="E210" s="773"/>
      <c r="F210" s="773"/>
      <c r="G210" s="773"/>
      <c r="H210" s="773"/>
      <c r="I210" s="773"/>
      <c r="J210" s="813" t="str">
        <f>IF(ISBLANK('確認(2～6面)'!J121),"",'確認(2～6面)'!J121)</f>
        <v/>
      </c>
      <c r="K210" s="813"/>
      <c r="L210" s="813"/>
      <c r="M210" s="813"/>
      <c r="N210" s="813"/>
      <c r="O210" s="813"/>
      <c r="P210" s="813"/>
      <c r="Q210" s="813"/>
      <c r="R210" s="813"/>
      <c r="S210" s="813"/>
      <c r="T210" s="813"/>
      <c r="U210" s="813"/>
      <c r="V210" s="813"/>
      <c r="W210" s="813"/>
      <c r="X210" s="813"/>
      <c r="Y210" s="813"/>
      <c r="Z210" s="813"/>
      <c r="AA210" s="813"/>
      <c r="AB210" s="813"/>
      <c r="AC210" s="813"/>
      <c r="AD210" s="813"/>
      <c r="AE210" s="813"/>
      <c r="AF210" s="813"/>
      <c r="AG210" s="813"/>
      <c r="AH210" s="813"/>
      <c r="AI210" s="813"/>
      <c r="AJ210" s="813"/>
      <c r="AK210" s="813"/>
      <c r="AL210" s="813"/>
      <c r="AM210" s="813"/>
      <c r="AN210" s="813"/>
      <c r="AO210" s="813"/>
      <c r="AP210" s="813"/>
      <c r="AQ210" s="813"/>
      <c r="AR210" s="813"/>
      <c r="AS210" s="813"/>
    </row>
    <row r="211" spans="1:45" x14ac:dyDescent="0.15">
      <c r="A211" s="25"/>
      <c r="B211" s="773" t="s">
        <v>29</v>
      </c>
      <c r="C211" s="773"/>
      <c r="D211" s="773"/>
      <c r="E211" s="773"/>
      <c r="F211" s="773"/>
      <c r="G211" s="773"/>
      <c r="H211" s="773"/>
      <c r="I211" s="773"/>
      <c r="J211" s="826" t="str">
        <f>IF(ISBLANK('確認(2～6面)'!J122),"",'確認(2～6面)'!J122)</f>
        <v/>
      </c>
      <c r="K211" s="826"/>
      <c r="L211" s="826"/>
      <c r="M211" s="826"/>
      <c r="N211" s="68" t="s">
        <v>27</v>
      </c>
      <c r="O211" s="826" t="str">
        <f>IF(ISBLANK('確認(2～6面)'!O122),"",'確認(2～6面)'!O122)</f>
        <v/>
      </c>
      <c r="P211" s="826"/>
      <c r="Q211" s="826"/>
      <c r="R211" s="826"/>
      <c r="S211" s="68" t="s">
        <v>27</v>
      </c>
      <c r="T211" s="826" t="str">
        <f>IF(ISBLANK('確認(2～6面)'!T122),"",'確認(2～6面)'!T122)</f>
        <v/>
      </c>
      <c r="U211" s="826"/>
      <c r="V211" s="826"/>
      <c r="W211" s="826"/>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73" t="s">
        <v>56</v>
      </c>
      <c r="C212" s="773"/>
      <c r="D212" s="773"/>
      <c r="E212" s="773"/>
      <c r="F212" s="773"/>
      <c r="G212" s="773"/>
      <c r="H212" s="773"/>
      <c r="I212" s="773"/>
      <c r="J212" s="813" t="str">
        <f>IF(ISBLANK('確認(2～6面)'!J123),"",'確認(2～6面)'!J123)</f>
        <v/>
      </c>
      <c r="K212" s="813"/>
      <c r="L212" s="813"/>
      <c r="M212" s="813"/>
      <c r="N212" s="813"/>
      <c r="O212" s="813"/>
      <c r="P212" s="813"/>
      <c r="Q212" s="813"/>
      <c r="R212" s="813"/>
      <c r="S212" s="813"/>
      <c r="T212" s="813"/>
      <c r="U212" s="813"/>
      <c r="V212" s="813"/>
      <c r="W212" s="813"/>
      <c r="X212" s="813"/>
      <c r="Y212" s="813"/>
      <c r="Z212" s="813"/>
      <c r="AA212" s="813"/>
      <c r="AB212" s="813"/>
      <c r="AC212" s="813"/>
      <c r="AD212" s="813"/>
      <c r="AE212" s="813"/>
      <c r="AF212" s="813"/>
      <c r="AG212" s="813"/>
      <c r="AH212" s="813"/>
      <c r="AI212" s="813"/>
      <c r="AJ212" s="813"/>
      <c r="AK212" s="813"/>
      <c r="AL212" s="813"/>
      <c r="AM212" s="813"/>
      <c r="AN212" s="813"/>
      <c r="AO212" s="813"/>
      <c r="AP212" s="813"/>
      <c r="AQ212" s="813"/>
      <c r="AR212" s="813"/>
      <c r="AS212" s="813"/>
    </row>
    <row r="213" spans="1:45" x14ac:dyDescent="0.15">
      <c r="A213" s="19"/>
      <c r="B213" s="773" t="s">
        <v>57</v>
      </c>
      <c r="C213" s="773"/>
      <c r="D213" s="773"/>
      <c r="E213" s="773"/>
      <c r="F213" s="773"/>
      <c r="G213" s="773"/>
      <c r="H213" s="773"/>
      <c r="I213" s="773"/>
      <c r="J213" s="773"/>
      <c r="K213" s="773"/>
      <c r="L213" s="773"/>
      <c r="M213" s="773"/>
      <c r="N213" s="773"/>
      <c r="O213" s="773"/>
      <c r="P213" s="813" t="str">
        <f>IF(ISBLANK('確認(2～6面)'!P124),"",'確認(2～6面)'!P124)</f>
        <v/>
      </c>
      <c r="Q213" s="813"/>
      <c r="R213" s="813"/>
      <c r="S213" s="813"/>
      <c r="T213" s="813"/>
      <c r="U213" s="813"/>
      <c r="V213" s="813"/>
      <c r="W213" s="813"/>
      <c r="X213" s="813"/>
      <c r="Y213" s="813"/>
      <c r="Z213" s="813"/>
      <c r="AA213" s="813"/>
      <c r="AB213" s="813"/>
      <c r="AC213" s="813"/>
      <c r="AD213" s="813"/>
      <c r="AE213" s="813"/>
      <c r="AF213" s="813"/>
      <c r="AG213" s="813"/>
      <c r="AH213" s="813"/>
      <c r="AI213" s="813"/>
      <c r="AJ213" s="813"/>
      <c r="AK213" s="813"/>
      <c r="AL213" s="813"/>
      <c r="AM213" s="813"/>
      <c r="AN213" s="813"/>
      <c r="AO213" s="813"/>
      <c r="AP213" s="813"/>
      <c r="AQ213" s="813"/>
      <c r="AR213" s="813"/>
      <c r="AS213" s="813"/>
    </row>
    <row r="214" spans="1:45" x14ac:dyDescent="0.15">
      <c r="A214" s="19"/>
      <c r="B214" s="57"/>
      <c r="C214" s="57"/>
      <c r="D214" s="57"/>
      <c r="E214" s="57"/>
      <c r="F214" s="57"/>
      <c r="G214" s="57"/>
      <c r="H214" s="57"/>
      <c r="I214" s="57"/>
      <c r="J214" s="813" t="str">
        <f>IF(ISBLANK('確認(2～6面)'!J125),"",'確認(2～6面)'!J125)</f>
        <v/>
      </c>
      <c r="K214" s="813"/>
      <c r="L214" s="813"/>
      <c r="M214" s="813"/>
      <c r="N214" s="813"/>
      <c r="O214" s="813"/>
      <c r="P214" s="813"/>
      <c r="Q214" s="813"/>
      <c r="R214" s="813"/>
      <c r="S214" s="813"/>
      <c r="T214" s="813"/>
      <c r="U214" s="813"/>
      <c r="V214" s="813"/>
      <c r="W214" s="813"/>
      <c r="X214" s="813"/>
      <c r="Y214" s="813"/>
      <c r="Z214" s="813"/>
      <c r="AA214" s="813"/>
      <c r="AB214" s="813"/>
      <c r="AC214" s="813"/>
      <c r="AD214" s="813"/>
      <c r="AE214" s="813"/>
      <c r="AF214" s="813"/>
      <c r="AG214" s="813"/>
      <c r="AH214" s="813"/>
      <c r="AI214" s="813"/>
      <c r="AJ214" s="813"/>
      <c r="AK214" s="813"/>
      <c r="AL214" s="813"/>
      <c r="AM214" s="813"/>
      <c r="AN214" s="813"/>
      <c r="AO214" s="813"/>
      <c r="AP214" s="813"/>
      <c r="AQ214" s="813"/>
      <c r="AR214" s="813"/>
      <c r="AS214" s="813"/>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37" t="s">
        <v>46</v>
      </c>
      <c r="C218" s="737"/>
      <c r="D218" s="737"/>
      <c r="E218" s="737"/>
      <c r="F218" s="737"/>
      <c r="G218" s="737"/>
      <c r="H218" s="737"/>
      <c r="I218" s="737"/>
      <c r="J218" s="813" t="str">
        <f>IF(ISBLANK('確認(2～6面)'!J173),"",'確認(2～6面)'!J173)</f>
        <v/>
      </c>
      <c r="K218" s="813"/>
      <c r="L218" s="813"/>
      <c r="M218" s="813"/>
      <c r="N218" s="813"/>
      <c r="O218" s="813"/>
      <c r="P218" s="813"/>
      <c r="Q218" s="813"/>
      <c r="R218" s="813"/>
      <c r="S218" s="813"/>
      <c r="T218" s="813"/>
      <c r="U218" s="813"/>
      <c r="V218" s="813"/>
      <c r="W218" s="813"/>
      <c r="X218" s="813"/>
      <c r="Y218" s="813"/>
      <c r="Z218" s="813"/>
      <c r="AA218" s="813"/>
      <c r="AB218" s="813"/>
      <c r="AC218" s="813"/>
      <c r="AD218" s="813"/>
      <c r="AE218" s="813"/>
      <c r="AF218" s="813"/>
      <c r="AG218" s="813"/>
      <c r="AH218" s="813"/>
      <c r="AI218" s="813"/>
      <c r="AJ218" s="813"/>
      <c r="AK218" s="813"/>
      <c r="AL218" s="813"/>
      <c r="AM218" s="813"/>
      <c r="AN218" s="813"/>
      <c r="AO218" s="813"/>
      <c r="AP218" s="813"/>
      <c r="AQ218" s="813"/>
      <c r="AR218" s="813"/>
      <c r="AS218" s="813"/>
    </row>
    <row r="219" spans="1:45" x14ac:dyDescent="0.15">
      <c r="A219" s="19"/>
      <c r="B219" s="737" t="s">
        <v>64</v>
      </c>
      <c r="C219" s="737"/>
      <c r="D219" s="737"/>
      <c r="E219" s="737"/>
      <c r="F219" s="737"/>
      <c r="G219" s="737"/>
      <c r="H219" s="737"/>
      <c r="I219" s="737"/>
      <c r="J219" s="19" t="s">
        <v>65</v>
      </c>
      <c r="K219" s="19"/>
      <c r="L219" s="19"/>
      <c r="M219" s="19"/>
      <c r="N219" s="19"/>
      <c r="O219" s="19"/>
      <c r="P219" s="19"/>
      <c r="Q219" s="21" t="s">
        <v>16</v>
      </c>
      <c r="R219" s="778" t="str">
        <f>IF(ISBLANK('確認(2～6面)'!R174),"",'確認(2～6面)'!R174)</f>
        <v/>
      </c>
      <c r="S219" s="778"/>
      <c r="T219" s="778"/>
      <c r="U219" s="778"/>
      <c r="V219" s="778"/>
      <c r="W219" s="778"/>
      <c r="X219" s="778"/>
      <c r="Y219" s="22" t="s">
        <v>18</v>
      </c>
      <c r="Z219" s="747" t="s">
        <v>66</v>
      </c>
      <c r="AA219" s="747"/>
      <c r="AB219" s="747"/>
      <c r="AC219" s="747"/>
      <c r="AD219" s="826" t="str">
        <f>IF(ISBLANK('確認(2～6面)'!AD174),"",'確認(2～6面)'!AD174)</f>
        <v/>
      </c>
      <c r="AE219" s="826"/>
      <c r="AF219" s="826"/>
      <c r="AG219" s="826"/>
      <c r="AH219" s="826"/>
      <c r="AI219" s="826"/>
      <c r="AJ219" s="826"/>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813" t="str">
        <f>IF(ISBLANK('確認(2～6面)'!J175),"",'確認(2～6面)'!J175)</f>
        <v/>
      </c>
      <c r="K220" s="813"/>
      <c r="L220" s="813"/>
      <c r="M220" s="813"/>
      <c r="N220" s="813"/>
      <c r="O220" s="813"/>
      <c r="P220" s="813"/>
      <c r="Q220" s="813"/>
      <c r="R220" s="813"/>
      <c r="S220" s="813"/>
      <c r="T220" s="813"/>
      <c r="U220" s="813"/>
      <c r="V220" s="813"/>
      <c r="W220" s="813"/>
      <c r="X220" s="813"/>
      <c r="Y220" s="813"/>
      <c r="Z220" s="813"/>
      <c r="AA220" s="813"/>
      <c r="AB220" s="813"/>
      <c r="AC220" s="813"/>
      <c r="AD220" s="813"/>
      <c r="AE220" s="813"/>
      <c r="AF220" s="813"/>
      <c r="AG220" s="813"/>
      <c r="AH220" s="813"/>
      <c r="AI220" s="813"/>
      <c r="AJ220" s="813"/>
      <c r="AK220" s="813"/>
      <c r="AL220" s="813"/>
      <c r="AM220" s="813"/>
      <c r="AN220" s="813"/>
      <c r="AO220" s="813"/>
      <c r="AP220" s="813"/>
      <c r="AQ220" s="813"/>
      <c r="AR220" s="813"/>
      <c r="AS220" s="813"/>
    </row>
    <row r="221" spans="1:45" x14ac:dyDescent="0.15">
      <c r="A221" s="19"/>
      <c r="B221" s="19" t="s">
        <v>26</v>
      </c>
      <c r="C221" s="19"/>
      <c r="D221" s="19"/>
      <c r="E221" s="19"/>
      <c r="F221" s="19"/>
      <c r="G221" s="19"/>
      <c r="H221" s="19"/>
      <c r="I221" s="22"/>
      <c r="J221" s="826" t="str">
        <f>IF(ISBLANK('確認(2～6面)'!J176),"",'確認(2～6面)'!J176)</f>
        <v/>
      </c>
      <c r="K221" s="826"/>
      <c r="L221" s="826"/>
      <c r="M221" s="826"/>
      <c r="N221" s="68" t="s">
        <v>27</v>
      </c>
      <c r="O221" s="826" t="str">
        <f>IF(ISBLANK('確認(2～6面)'!O176),"",'確認(2～6面)'!O176)</f>
        <v/>
      </c>
      <c r="P221" s="826"/>
      <c r="Q221" s="826"/>
      <c r="R221" s="826"/>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813" t="str">
        <f>IF(ISBLANK('確認(2～6面)'!J177),"",'確認(2～6面)'!J177)</f>
        <v/>
      </c>
      <c r="K222" s="813"/>
      <c r="L222" s="813"/>
      <c r="M222" s="813"/>
      <c r="N222" s="813"/>
      <c r="O222" s="813"/>
      <c r="P222" s="813"/>
      <c r="Q222" s="813"/>
      <c r="R222" s="813"/>
      <c r="S222" s="813"/>
      <c r="T222" s="813"/>
      <c r="U222" s="813"/>
      <c r="V222" s="813"/>
      <c r="W222" s="813"/>
      <c r="X222" s="813"/>
      <c r="Y222" s="813"/>
      <c r="Z222" s="813"/>
      <c r="AA222" s="813"/>
      <c r="AB222" s="813"/>
      <c r="AC222" s="813"/>
      <c r="AD222" s="813"/>
      <c r="AE222" s="813"/>
      <c r="AF222" s="813"/>
      <c r="AG222" s="813"/>
      <c r="AH222" s="813"/>
      <c r="AI222" s="813"/>
      <c r="AJ222" s="813"/>
      <c r="AK222" s="813"/>
      <c r="AL222" s="813"/>
      <c r="AM222" s="813"/>
      <c r="AN222" s="813"/>
      <c r="AO222" s="813"/>
      <c r="AP222" s="813"/>
      <c r="AQ222" s="813"/>
      <c r="AR222" s="813"/>
      <c r="AS222" s="813"/>
    </row>
    <row r="223" spans="1:45" x14ac:dyDescent="0.15">
      <c r="A223" s="19"/>
      <c r="B223" s="19" t="s">
        <v>29</v>
      </c>
      <c r="C223" s="19"/>
      <c r="D223" s="19"/>
      <c r="E223" s="19"/>
      <c r="F223" s="19"/>
      <c r="G223" s="19"/>
      <c r="H223" s="19"/>
      <c r="I223" s="22"/>
      <c r="J223" s="826" t="str">
        <f>IF(ISBLANK('確認(2～6面)'!J178),"",'確認(2～6面)'!J178)</f>
        <v/>
      </c>
      <c r="K223" s="826"/>
      <c r="L223" s="826"/>
      <c r="M223" s="826"/>
      <c r="N223" s="68" t="s">
        <v>27</v>
      </c>
      <c r="O223" s="826" t="str">
        <f>IF(ISBLANK('確認(2～6面)'!O178),"",'確認(2～6面)'!O178)</f>
        <v/>
      </c>
      <c r="P223" s="826"/>
      <c r="Q223" s="826"/>
      <c r="R223" s="826"/>
      <c r="S223" s="68" t="s">
        <v>27</v>
      </c>
      <c r="T223" s="826" t="str">
        <f>IF(ISBLANK('確認(2～6面)'!T178),"",'確認(2～6面)'!T178)</f>
        <v/>
      </c>
      <c r="U223" s="826"/>
      <c r="V223" s="826"/>
      <c r="W223" s="826"/>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51"/>
      <c r="K226" s="751"/>
      <c r="L226" s="751"/>
      <c r="M226" s="751"/>
      <c r="N226" s="751"/>
      <c r="O226" s="751"/>
      <c r="P226" s="751"/>
      <c r="Q226" s="751"/>
      <c r="R226" s="751"/>
      <c r="S226" s="751"/>
      <c r="T226" s="751"/>
      <c r="U226" s="751"/>
      <c r="V226" s="751"/>
      <c r="W226" s="751"/>
      <c r="X226" s="751"/>
      <c r="Y226" s="751"/>
      <c r="Z226" s="751"/>
      <c r="AA226" s="751"/>
      <c r="AB226" s="751"/>
      <c r="AC226" s="751"/>
      <c r="AD226" s="751"/>
      <c r="AE226" s="751"/>
      <c r="AF226" s="751"/>
      <c r="AG226" s="751"/>
      <c r="AH226" s="751"/>
      <c r="AI226" s="751"/>
      <c r="AJ226" s="751"/>
      <c r="AK226" s="751"/>
      <c r="AL226" s="751"/>
      <c r="AM226" s="751"/>
      <c r="AN226" s="751"/>
      <c r="AO226" s="751"/>
      <c r="AP226" s="751"/>
      <c r="AQ226" s="751"/>
      <c r="AR226" s="751"/>
      <c r="AS226" s="751"/>
    </row>
    <row r="227" spans="1:46" x14ac:dyDescent="0.15">
      <c r="A227" s="19"/>
      <c r="B227" s="19"/>
      <c r="C227" s="19"/>
      <c r="D227" s="19"/>
      <c r="E227" s="19"/>
      <c r="F227" s="19"/>
      <c r="G227" s="19"/>
      <c r="H227" s="19"/>
      <c r="I227" s="19"/>
      <c r="J227" s="751"/>
      <c r="K227" s="751"/>
      <c r="L227" s="751"/>
      <c r="M227" s="751"/>
      <c r="N227" s="751"/>
      <c r="O227" s="751"/>
      <c r="P227" s="751"/>
      <c r="Q227" s="751"/>
      <c r="R227" s="751"/>
      <c r="S227" s="751"/>
      <c r="T227" s="751"/>
      <c r="U227" s="751"/>
      <c r="V227" s="751"/>
      <c r="W227" s="751"/>
      <c r="X227" s="751"/>
      <c r="Y227" s="751"/>
      <c r="Z227" s="751"/>
      <c r="AA227" s="751"/>
      <c r="AB227" s="751"/>
      <c r="AC227" s="751"/>
      <c r="AD227" s="751"/>
      <c r="AE227" s="751"/>
      <c r="AF227" s="751"/>
      <c r="AG227" s="751"/>
      <c r="AH227" s="751"/>
      <c r="AI227" s="751"/>
      <c r="AJ227" s="751"/>
      <c r="AK227" s="751"/>
      <c r="AL227" s="751"/>
      <c r="AM227" s="751"/>
      <c r="AN227" s="751"/>
      <c r="AO227" s="751"/>
      <c r="AP227" s="751"/>
      <c r="AQ227" s="751"/>
      <c r="AR227" s="751"/>
      <c r="AS227" s="751"/>
    </row>
    <row r="228" spans="1:46" x14ac:dyDescent="0.15">
      <c r="A228" s="19"/>
      <c r="B228" s="19"/>
      <c r="C228" s="19"/>
      <c r="D228" s="19"/>
      <c r="E228" s="19"/>
      <c r="F228" s="19"/>
      <c r="G228" s="19"/>
      <c r="H228" s="19"/>
      <c r="I228" s="19"/>
      <c r="J228" s="751"/>
      <c r="K228" s="751"/>
      <c r="L228" s="751"/>
      <c r="M228" s="751"/>
      <c r="N228" s="751"/>
      <c r="O228" s="751"/>
      <c r="P228" s="751"/>
      <c r="Q228" s="751"/>
      <c r="R228" s="751"/>
      <c r="S228" s="751"/>
      <c r="T228" s="751"/>
      <c r="U228" s="751"/>
      <c r="V228" s="751"/>
      <c r="W228" s="751"/>
      <c r="X228" s="751"/>
      <c r="Y228" s="751"/>
      <c r="Z228" s="751"/>
      <c r="AA228" s="751"/>
      <c r="AB228" s="751"/>
      <c r="AC228" s="751"/>
      <c r="AD228" s="751"/>
      <c r="AE228" s="751"/>
      <c r="AF228" s="751"/>
      <c r="AG228" s="751"/>
      <c r="AH228" s="751"/>
      <c r="AI228" s="751"/>
      <c r="AJ228" s="751"/>
      <c r="AK228" s="751"/>
      <c r="AL228" s="751"/>
      <c r="AM228" s="751"/>
      <c r="AN228" s="751"/>
      <c r="AO228" s="751"/>
      <c r="AP228" s="751"/>
      <c r="AQ228" s="751"/>
      <c r="AR228" s="751"/>
      <c r="AS228" s="751"/>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68" t="s">
        <v>3</v>
      </c>
      <c r="D231" s="768"/>
      <c r="E231" s="768"/>
      <c r="F231" s="768"/>
      <c r="G231" s="768"/>
      <c r="H231" s="768"/>
      <c r="I231" s="768"/>
      <c r="J231" s="768"/>
      <c r="K231" s="768"/>
      <c r="L231" s="768"/>
      <c r="M231" s="768"/>
      <c r="N231" s="768"/>
      <c r="O231" s="768"/>
      <c r="P231" s="768"/>
      <c r="Q231" s="768"/>
      <c r="R231" s="768"/>
      <c r="S231" s="768"/>
      <c r="T231" s="768"/>
      <c r="U231" s="768"/>
      <c r="V231" s="768"/>
      <c r="W231" s="768"/>
      <c r="X231" s="768"/>
      <c r="Y231" s="768"/>
      <c r="Z231" s="768"/>
      <c r="AA231" s="768"/>
      <c r="AB231" s="768"/>
      <c r="AC231" s="768"/>
      <c r="AD231" s="768"/>
      <c r="AE231" s="768"/>
      <c r="AF231" s="768"/>
      <c r="AG231" s="768"/>
      <c r="AH231" s="768"/>
      <c r="AI231" s="768"/>
      <c r="AJ231" s="768"/>
      <c r="AK231" s="768"/>
      <c r="AL231" s="768"/>
      <c r="AM231" s="768"/>
      <c r="AN231" s="768"/>
      <c r="AO231" s="768"/>
      <c r="AP231" s="768"/>
      <c r="AQ231" s="768"/>
      <c r="AR231" s="768"/>
      <c r="AS231" s="768"/>
    </row>
    <row r="234" spans="1:46" ht="12.95" customHeight="1" x14ac:dyDescent="0.15">
      <c r="A234" s="1102" t="s">
        <v>73</v>
      </c>
      <c r="B234" s="1102"/>
      <c r="C234" s="1102"/>
      <c r="D234" s="1102"/>
      <c r="E234" s="1102"/>
      <c r="F234" s="1102"/>
      <c r="G234" s="1102"/>
      <c r="H234" s="1102"/>
      <c r="I234" s="1102"/>
      <c r="J234" s="1102"/>
      <c r="K234" s="1102"/>
      <c r="L234" s="1102"/>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1102"/>
      <c r="AG234" s="1102"/>
      <c r="AH234" s="1102"/>
      <c r="AI234" s="1102"/>
      <c r="AJ234" s="1102"/>
      <c r="AK234" s="1102"/>
      <c r="AL234" s="1102"/>
      <c r="AM234" s="1102"/>
      <c r="AN234" s="1102"/>
      <c r="AO234" s="1102"/>
      <c r="AP234" s="1102"/>
      <c r="AQ234" s="1102"/>
      <c r="AR234" s="1102"/>
      <c r="AS234" s="1102"/>
      <c r="AT234" s="128"/>
    </row>
    <row r="235" spans="1:46" ht="12.95" customHeight="1" x14ac:dyDescent="0.15">
      <c r="A235" s="222"/>
      <c r="B235" s="1103" t="s">
        <v>556</v>
      </c>
      <c r="C235" s="1103"/>
      <c r="D235" s="1103"/>
      <c r="E235" s="1103"/>
      <c r="F235" s="1103"/>
      <c r="G235" s="1103"/>
      <c r="H235" s="1103"/>
      <c r="I235" s="1103"/>
      <c r="J235" s="1103"/>
      <c r="K235" s="1103"/>
      <c r="L235" s="1103"/>
      <c r="M235" s="1103"/>
      <c r="N235" s="1103"/>
      <c r="O235" s="1103"/>
      <c r="P235" s="1103"/>
      <c r="Q235" s="1103"/>
      <c r="R235" s="1103"/>
      <c r="S235" s="1103"/>
      <c r="T235" s="1103"/>
      <c r="U235" s="1103"/>
      <c r="V235" s="1103"/>
      <c r="W235" s="1103"/>
      <c r="X235" s="1103"/>
      <c r="Y235" s="1103"/>
      <c r="Z235" s="1103"/>
      <c r="AA235" s="1103"/>
      <c r="AB235" s="1103"/>
      <c r="AC235" s="1103"/>
      <c r="AD235" s="1103"/>
      <c r="AE235" s="1103"/>
      <c r="AF235" s="1103"/>
      <c r="AG235" s="1103"/>
      <c r="AH235" s="1103"/>
      <c r="AI235" s="1103"/>
      <c r="AJ235" s="1103"/>
      <c r="AK235" s="1103"/>
      <c r="AL235" s="1103"/>
      <c r="AM235" s="1103"/>
      <c r="AN235" s="1103"/>
      <c r="AO235" s="1103"/>
      <c r="AP235" s="1103"/>
      <c r="AQ235" s="1103"/>
      <c r="AR235" s="1103"/>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04" t="str">
        <f>IF(ISBLANK('確認(2～6面)'!J197),"",'確認(2～6面)'!J197)</f>
        <v/>
      </c>
      <c r="K239" s="1104"/>
      <c r="L239" s="1104"/>
      <c r="M239" s="1104"/>
      <c r="N239" s="1104"/>
      <c r="O239" s="1104"/>
      <c r="P239" s="1104"/>
      <c r="Q239" s="1104"/>
      <c r="R239" s="1104"/>
      <c r="S239" s="1104"/>
      <c r="T239" s="1104"/>
      <c r="U239" s="1104"/>
      <c r="V239" s="1104"/>
      <c r="W239" s="1104"/>
      <c r="X239" s="1104"/>
      <c r="Y239" s="1104"/>
      <c r="Z239" s="1104"/>
      <c r="AA239" s="1104"/>
      <c r="AB239" s="1104"/>
      <c r="AC239" s="1104"/>
      <c r="AD239" s="1104"/>
      <c r="AE239" s="1104"/>
      <c r="AF239" s="1104"/>
      <c r="AG239" s="1104"/>
      <c r="AH239" s="1104"/>
      <c r="AI239" s="1104"/>
      <c r="AJ239" s="1104"/>
      <c r="AK239" s="1104"/>
      <c r="AL239" s="1104"/>
      <c r="AM239" s="1104"/>
      <c r="AN239" s="1104"/>
      <c r="AO239" s="1104"/>
      <c r="AP239" s="1104"/>
      <c r="AQ239" s="1104"/>
      <c r="AR239" s="1104"/>
      <c r="AS239" s="1104"/>
      <c r="AT239" s="128"/>
    </row>
    <row r="240" spans="1:46" ht="12.95" customHeight="1" x14ac:dyDescent="0.15">
      <c r="A240" s="156"/>
      <c r="B240" s="156"/>
      <c r="C240" s="156"/>
      <c r="D240" s="156"/>
      <c r="E240" s="156"/>
      <c r="F240" s="156"/>
      <c r="G240" s="156"/>
      <c r="H240" s="156"/>
      <c r="I240" s="156"/>
      <c r="J240" s="1104" t="str">
        <f>IF(ISBLANK('確認(2～6面)'!J198),"",'確認(2～6面)'!J198)</f>
        <v/>
      </c>
      <c r="K240" s="1104"/>
      <c r="L240" s="1104"/>
      <c r="M240" s="1104"/>
      <c r="N240" s="1104"/>
      <c r="O240" s="1104"/>
      <c r="P240" s="1104"/>
      <c r="Q240" s="1104"/>
      <c r="R240" s="1104"/>
      <c r="S240" s="1104"/>
      <c r="T240" s="1104"/>
      <c r="U240" s="1104"/>
      <c r="V240" s="1104"/>
      <c r="W240" s="1104"/>
      <c r="X240" s="1104"/>
      <c r="Y240" s="1104"/>
      <c r="Z240" s="1104"/>
      <c r="AA240" s="1104"/>
      <c r="AB240" s="1104"/>
      <c r="AC240" s="1104"/>
      <c r="AD240" s="1104"/>
      <c r="AE240" s="1104"/>
      <c r="AF240" s="1104"/>
      <c r="AG240" s="1104"/>
      <c r="AH240" s="1104"/>
      <c r="AI240" s="1104"/>
      <c r="AJ240" s="1104"/>
      <c r="AK240" s="1104"/>
      <c r="AL240" s="1104"/>
      <c r="AM240" s="1104"/>
      <c r="AN240" s="1104"/>
      <c r="AO240" s="1104"/>
      <c r="AP240" s="1104"/>
      <c r="AQ240" s="1104"/>
      <c r="AR240" s="1104"/>
      <c r="AS240" s="1104"/>
      <c r="AT240" s="128"/>
    </row>
    <row r="241" spans="1:46" ht="12.95" customHeight="1" x14ac:dyDescent="0.15">
      <c r="A241" s="156"/>
      <c r="B241" s="156"/>
      <c r="C241" s="156"/>
      <c r="D241" s="156"/>
      <c r="E241" s="156"/>
      <c r="F241" s="156"/>
      <c r="G241" s="156"/>
      <c r="H241" s="156"/>
      <c r="I241" s="156"/>
      <c r="J241" s="1104" t="str">
        <f>IF(ISBLANK('確認(2～6面)'!J199),"",'確認(2～6面)'!J199)</f>
        <v/>
      </c>
      <c r="K241" s="1104"/>
      <c r="L241" s="1104"/>
      <c r="M241" s="1104"/>
      <c r="N241" s="1104"/>
      <c r="O241" s="1104"/>
      <c r="P241" s="1104"/>
      <c r="Q241" s="1104"/>
      <c r="R241" s="1104"/>
      <c r="S241" s="1104"/>
      <c r="T241" s="1104"/>
      <c r="U241" s="1104"/>
      <c r="V241" s="1104"/>
      <c r="W241" s="1104"/>
      <c r="X241" s="1104"/>
      <c r="Y241" s="1104"/>
      <c r="Z241" s="1104"/>
      <c r="AA241" s="1104"/>
      <c r="AB241" s="1104"/>
      <c r="AC241" s="1104"/>
      <c r="AD241" s="1104"/>
      <c r="AE241" s="1104"/>
      <c r="AF241" s="1104"/>
      <c r="AG241" s="1104"/>
      <c r="AH241" s="1104"/>
      <c r="AI241" s="1104"/>
      <c r="AJ241" s="1104"/>
      <c r="AK241" s="1104"/>
      <c r="AL241" s="1104"/>
      <c r="AM241" s="1104"/>
      <c r="AN241" s="1104"/>
      <c r="AO241" s="1104"/>
      <c r="AP241" s="1104"/>
      <c r="AQ241" s="1104"/>
      <c r="AR241" s="1104"/>
      <c r="AS241" s="1104"/>
      <c r="AT241" s="128"/>
    </row>
    <row r="242" spans="1:46" ht="12.95" customHeight="1" x14ac:dyDescent="0.15">
      <c r="A242" s="156"/>
      <c r="B242" s="156"/>
      <c r="C242" s="156"/>
      <c r="D242" s="156"/>
      <c r="E242" s="156"/>
      <c r="F242" s="156"/>
      <c r="G242" s="156"/>
      <c r="H242" s="156"/>
      <c r="I242" s="156"/>
      <c r="J242" s="1104" t="str">
        <f>IF(ISBLANK('確認(2～6面)'!J200),"",'確認(2～6面)'!J200)</f>
        <v/>
      </c>
      <c r="K242" s="1104"/>
      <c r="L242" s="1104"/>
      <c r="M242" s="1104"/>
      <c r="N242" s="1104"/>
      <c r="O242" s="1104"/>
      <c r="P242" s="1104"/>
      <c r="Q242" s="1104"/>
      <c r="R242" s="1104"/>
      <c r="S242" s="1104"/>
      <c r="T242" s="1104"/>
      <c r="U242" s="1104"/>
      <c r="V242" s="1104"/>
      <c r="W242" s="1104"/>
      <c r="X242" s="1104"/>
      <c r="Y242" s="1104"/>
      <c r="Z242" s="1104"/>
      <c r="AA242" s="1104"/>
      <c r="AB242" s="1104"/>
      <c r="AC242" s="1104"/>
      <c r="AD242" s="1104"/>
      <c r="AE242" s="1104"/>
      <c r="AF242" s="1104"/>
      <c r="AG242" s="1104"/>
      <c r="AH242" s="1104"/>
      <c r="AI242" s="1104"/>
      <c r="AJ242" s="1104"/>
      <c r="AK242" s="1104"/>
      <c r="AL242" s="1104"/>
      <c r="AM242" s="1104"/>
      <c r="AN242" s="1104"/>
      <c r="AO242" s="1104"/>
      <c r="AP242" s="1104"/>
      <c r="AQ242" s="1104"/>
      <c r="AR242" s="1104"/>
      <c r="AS242" s="1104"/>
      <c r="AT242" s="128"/>
    </row>
    <row r="243" spans="1:46" ht="12.95" customHeight="1" x14ac:dyDescent="0.15">
      <c r="A243" s="259"/>
      <c r="B243" s="156" t="s">
        <v>559</v>
      </c>
      <c r="C243" s="259"/>
      <c r="D243" s="259"/>
      <c r="E243" s="259"/>
      <c r="F243" s="259"/>
      <c r="G243" s="259"/>
      <c r="H243" s="259"/>
      <c r="I243" s="259"/>
      <c r="J243" s="1104" t="str">
        <f>IF(ISBLANK('確認(2～6面)'!J203),"",'確認(2～6面)'!J203)</f>
        <v/>
      </c>
      <c r="K243" s="1104"/>
      <c r="L243" s="1104"/>
      <c r="M243" s="1104"/>
      <c r="N243" s="1104"/>
      <c r="O243" s="1104"/>
      <c r="P243" s="1104"/>
      <c r="Q243" s="1104"/>
      <c r="R243" s="1104"/>
      <c r="S243" s="1104"/>
      <c r="T243" s="1104"/>
      <c r="U243" s="1104"/>
      <c r="V243" s="1104"/>
      <c r="W243" s="1104"/>
      <c r="X243" s="1104"/>
      <c r="Y243" s="1104"/>
      <c r="Z243" s="1104"/>
      <c r="AA243" s="1104"/>
      <c r="AB243" s="1104"/>
      <c r="AC243" s="1104"/>
      <c r="AD243" s="1104"/>
      <c r="AE243" s="1104"/>
      <c r="AF243" s="1104"/>
      <c r="AG243" s="1104"/>
      <c r="AH243" s="1104"/>
      <c r="AI243" s="1104"/>
      <c r="AJ243" s="1104"/>
      <c r="AK243" s="1104"/>
      <c r="AL243" s="1104"/>
      <c r="AM243" s="1104"/>
      <c r="AN243" s="1104"/>
      <c r="AO243" s="1104"/>
      <c r="AP243" s="1104"/>
      <c r="AQ243" s="1104"/>
      <c r="AR243" s="1104"/>
      <c r="AS243" s="1104"/>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05" t="s">
        <v>147</v>
      </c>
      <c r="AG247" s="1105"/>
      <c r="AH247" s="1106" t="str">
        <f>'確認(2～6面)'!AN403</f>
        <v>　</v>
      </c>
      <c r="AI247" s="1106"/>
      <c r="AJ247" s="1106"/>
      <c r="AK247" s="1106"/>
      <c r="AL247" s="1105" t="s">
        <v>20</v>
      </c>
      <c r="AM247" s="1105"/>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01"/>
      <c r="D251" s="1101"/>
      <c r="E251" s="1101"/>
      <c r="F251" s="1101"/>
      <c r="G251" s="1101"/>
      <c r="H251" s="1101"/>
      <c r="I251" s="1101"/>
      <c r="J251" s="1101"/>
      <c r="K251" s="1101"/>
      <c r="L251" s="1101"/>
      <c r="M251" s="1101"/>
      <c r="N251" s="1101"/>
      <c r="O251" s="1101"/>
      <c r="P251" s="1101"/>
      <c r="Q251" s="1101"/>
      <c r="R251" s="1101"/>
      <c r="S251" s="1101"/>
      <c r="T251" s="1101"/>
      <c r="U251" s="1101"/>
      <c r="V251" s="1101"/>
      <c r="W251" s="1101"/>
      <c r="X251" s="1101"/>
      <c r="Y251" s="1101"/>
      <c r="Z251" s="1101"/>
      <c r="AA251" s="1101"/>
      <c r="AB251" s="1101"/>
      <c r="AC251" s="1101"/>
      <c r="AD251" s="1101"/>
      <c r="AE251" s="1101"/>
      <c r="AF251" s="1101"/>
      <c r="AG251" s="1101"/>
      <c r="AH251" s="1101"/>
      <c r="AI251" s="1101"/>
      <c r="AJ251" s="1101"/>
      <c r="AK251" s="1101"/>
      <c r="AL251" s="1101"/>
      <c r="AM251" s="1101"/>
      <c r="AN251" s="1101"/>
      <c r="AO251" s="1101"/>
      <c r="AP251" s="1101"/>
      <c r="AQ251" s="1101"/>
      <c r="AR251" s="1101"/>
      <c r="AS251" s="1101"/>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48" t="s">
        <v>147</v>
      </c>
      <c r="R254" s="848"/>
      <c r="S254" s="1100"/>
      <c r="T254" s="1100"/>
      <c r="U254" s="1100"/>
      <c r="V254" s="1100"/>
      <c r="W254" s="1100"/>
      <c r="X254" s="1100"/>
      <c r="Y254" s="1100"/>
      <c r="Z254" s="1100"/>
      <c r="AA254" s="1100"/>
      <c r="AB254" s="1100"/>
      <c r="AC254" s="1100"/>
      <c r="AD254" s="1100"/>
      <c r="AE254" s="1100"/>
      <c r="AF254" s="1100"/>
      <c r="AG254" s="848" t="s">
        <v>20</v>
      </c>
      <c r="AH254" s="848"/>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34" t="s">
        <v>2098</v>
      </c>
      <c r="Q257" s="734"/>
      <c r="R257" s="734"/>
      <c r="S257" s="734"/>
      <c r="T257" s="570"/>
      <c r="U257" s="570"/>
      <c r="V257" s="571" t="s">
        <v>4</v>
      </c>
      <c r="W257" s="571"/>
      <c r="X257" s="570"/>
      <c r="Y257" s="570"/>
      <c r="Z257" s="571" t="s">
        <v>5</v>
      </c>
      <c r="AA257" s="571"/>
      <c r="AB257" s="693"/>
      <c r="AC257" s="693"/>
      <c r="AD257" s="732" t="s">
        <v>6</v>
      </c>
      <c r="AE257" s="732"/>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096"/>
      <c r="P260" s="1096"/>
      <c r="Q260" s="1096"/>
      <c r="R260" s="1096"/>
      <c r="S260" s="1096"/>
      <c r="T260" s="1096"/>
      <c r="U260" s="1096"/>
      <c r="V260" s="1096"/>
      <c r="W260" s="1096"/>
      <c r="X260" s="1096"/>
      <c r="Y260" s="1096"/>
      <c r="Z260" s="1096"/>
      <c r="AA260" s="1096"/>
      <c r="AB260" s="1096"/>
      <c r="AC260" s="1096"/>
      <c r="AD260" s="1096"/>
      <c r="AE260" s="1096"/>
      <c r="AF260" s="1096"/>
      <c r="AG260" s="1096"/>
      <c r="AH260" s="1096"/>
      <c r="AI260" s="1096"/>
      <c r="AJ260" s="1096"/>
      <c r="AK260" s="1096"/>
      <c r="AL260" s="1096"/>
      <c r="AM260" s="1096"/>
      <c r="AN260" s="1096"/>
      <c r="AO260" s="1096"/>
      <c r="AP260" s="1096"/>
      <c r="AQ260" s="1096"/>
      <c r="AR260" s="1096"/>
      <c r="AS260" s="1096"/>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34" t="s">
        <v>2098</v>
      </c>
      <c r="Q263" s="734"/>
      <c r="R263" s="734"/>
      <c r="S263" s="734"/>
      <c r="T263" s="570"/>
      <c r="U263" s="570"/>
      <c r="V263" s="571" t="s">
        <v>4</v>
      </c>
      <c r="W263" s="571"/>
      <c r="X263" s="570"/>
      <c r="Y263" s="570"/>
      <c r="Z263" s="571" t="s">
        <v>5</v>
      </c>
      <c r="AA263" s="571"/>
      <c r="AB263" s="693"/>
      <c r="AC263" s="693"/>
      <c r="AD263" s="732" t="s">
        <v>6</v>
      </c>
      <c r="AE263" s="732"/>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34" t="s">
        <v>2098</v>
      </c>
      <c r="Q266" s="734"/>
      <c r="R266" s="734"/>
      <c r="S266" s="734"/>
      <c r="T266" s="570"/>
      <c r="U266" s="570"/>
      <c r="V266" s="571" t="s">
        <v>4</v>
      </c>
      <c r="W266" s="571"/>
      <c r="X266" s="570"/>
      <c r="Y266" s="570"/>
      <c r="Z266" s="571" t="s">
        <v>5</v>
      </c>
      <c r="AA266" s="571"/>
      <c r="AB266" s="693"/>
      <c r="AC266" s="693"/>
      <c r="AD266" s="732" t="s">
        <v>6</v>
      </c>
      <c r="AE266" s="732"/>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49" t="str">
        <f>IF(ISBLANK('確認(2～6面)'!K303),"",'確認(2～6面)'!K303)</f>
        <v/>
      </c>
      <c r="P270" s="849"/>
      <c r="Q270" s="849"/>
      <c r="R270" s="849"/>
      <c r="S270" s="849"/>
      <c r="T270" s="849"/>
      <c r="U270" s="849"/>
      <c r="V270" s="849"/>
      <c r="W270" s="849"/>
      <c r="X270" s="849"/>
      <c r="Y270" s="849"/>
      <c r="Z270" s="849"/>
      <c r="AA270" s="849"/>
      <c r="AB270" s="849"/>
      <c r="AC270" s="849"/>
      <c r="AD270" s="849"/>
      <c r="AE270" s="849"/>
      <c r="AF270" s="849"/>
      <c r="AG270" s="849"/>
      <c r="AH270" s="849"/>
      <c r="AI270" s="849"/>
      <c r="AJ270" s="849"/>
      <c r="AK270" s="849"/>
      <c r="AL270" s="849"/>
      <c r="AM270" s="849"/>
      <c r="AN270" s="849"/>
      <c r="AO270" s="849"/>
      <c r="AP270" s="849"/>
      <c r="AQ270" s="849"/>
      <c r="AR270" s="849"/>
      <c r="AS270" s="849"/>
      <c r="AT270" s="128"/>
    </row>
    <row r="271" spans="1:46" ht="26.1" customHeight="1" x14ac:dyDescent="0.15">
      <c r="A271" s="156"/>
      <c r="B271" s="156"/>
      <c r="C271" s="156"/>
      <c r="D271" s="156"/>
      <c r="E271" s="156"/>
      <c r="F271" s="156"/>
      <c r="G271" s="156"/>
      <c r="H271" s="156"/>
      <c r="I271" s="156"/>
      <c r="J271" s="156"/>
      <c r="K271" s="156"/>
      <c r="L271" s="156"/>
      <c r="M271" s="156"/>
      <c r="N271" s="156"/>
      <c r="O271" s="849"/>
      <c r="P271" s="849"/>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49"/>
      <c r="AM271" s="849"/>
      <c r="AN271" s="849"/>
      <c r="AO271" s="849"/>
      <c r="AP271" s="849"/>
      <c r="AQ271" s="849"/>
      <c r="AR271" s="849"/>
      <c r="AS271" s="849"/>
      <c r="AT271" s="128"/>
    </row>
    <row r="272" spans="1:46" ht="12.95" customHeight="1" x14ac:dyDescent="0.15">
      <c r="A272" s="156"/>
      <c r="B272" s="1099" t="s">
        <v>2442</v>
      </c>
      <c r="C272" s="1099"/>
      <c r="D272" s="1099"/>
      <c r="E272" s="1099"/>
      <c r="F272" s="1099"/>
      <c r="G272" s="1099"/>
      <c r="H272" s="1099"/>
      <c r="I272" s="1099"/>
      <c r="J272" s="1099"/>
      <c r="K272" s="1099"/>
      <c r="L272" s="1099"/>
      <c r="M272" s="1099"/>
      <c r="N272" s="1099"/>
      <c r="O272" s="1099"/>
      <c r="P272" s="734" t="s">
        <v>2098</v>
      </c>
      <c r="Q272" s="734"/>
      <c r="R272" s="734"/>
      <c r="S272" s="734"/>
      <c r="T272" s="570"/>
      <c r="U272" s="570"/>
      <c r="V272" s="571" t="s">
        <v>4</v>
      </c>
      <c r="W272" s="571"/>
      <c r="X272" s="570"/>
      <c r="Y272" s="570"/>
      <c r="Z272" s="571" t="s">
        <v>5</v>
      </c>
      <c r="AA272" s="571"/>
      <c r="AB272" s="693"/>
      <c r="AC272" s="693"/>
      <c r="AD272" s="732" t="s">
        <v>6</v>
      </c>
      <c r="AE272" s="732"/>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098"/>
      <c r="W273" s="1098"/>
      <c r="X273" s="1098"/>
      <c r="Y273" s="1098"/>
      <c r="Z273" s="1098"/>
      <c r="AA273" s="1098"/>
      <c r="AB273" s="1098"/>
      <c r="AC273" s="1098"/>
      <c r="AD273" s="848" t="s">
        <v>96</v>
      </c>
      <c r="AE273" s="848"/>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48" t="s">
        <v>147</v>
      </c>
      <c r="D277" s="848"/>
      <c r="E277" s="1070"/>
      <c r="F277" s="1070"/>
      <c r="G277" s="1070"/>
      <c r="H277" s="848" t="s">
        <v>148</v>
      </c>
      <c r="I277" s="848"/>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095"/>
      <c r="P278" s="1095"/>
      <c r="Q278" s="1095"/>
      <c r="R278" s="1095"/>
      <c r="S278" s="1095"/>
      <c r="T278" s="1095"/>
      <c r="U278" s="1095"/>
      <c r="V278" s="1095"/>
      <c r="W278" s="1095"/>
      <c r="X278" s="1095"/>
      <c r="Y278" s="1095"/>
      <c r="Z278" s="1095"/>
      <c r="AA278" s="1095"/>
      <c r="AB278" s="1095"/>
      <c r="AC278" s="1095"/>
      <c r="AD278" s="1095"/>
      <c r="AE278" s="1095"/>
      <c r="AF278" s="1095"/>
      <c r="AG278" s="1095"/>
      <c r="AH278" s="1095"/>
      <c r="AI278" s="1095"/>
      <c r="AJ278" s="1095"/>
      <c r="AK278" s="1095"/>
      <c r="AL278" s="1095"/>
      <c r="AM278" s="1095"/>
      <c r="AN278" s="1095"/>
      <c r="AO278" s="1095"/>
      <c r="AP278" s="1095"/>
      <c r="AQ278" s="1095"/>
      <c r="AR278" s="1095"/>
      <c r="AS278" s="1095"/>
      <c r="AT278" s="128"/>
    </row>
    <row r="279" spans="1:46" ht="21.75" customHeight="1" x14ac:dyDescent="0.15">
      <c r="A279" s="156"/>
      <c r="B279" s="156"/>
      <c r="C279" s="156"/>
      <c r="D279" s="156"/>
      <c r="E279" s="156"/>
      <c r="F279" s="156"/>
      <c r="G279" s="156"/>
      <c r="H279" s="156"/>
      <c r="I279" s="156"/>
      <c r="J279" s="156"/>
      <c r="K279" s="156"/>
      <c r="L279" s="156"/>
      <c r="M279" s="156"/>
      <c r="N279" s="156"/>
      <c r="O279" s="1095"/>
      <c r="P279" s="1095"/>
      <c r="Q279" s="1095"/>
      <c r="R279" s="1095"/>
      <c r="S279" s="1095"/>
      <c r="T279" s="1095"/>
      <c r="U279" s="1095"/>
      <c r="V279" s="1095"/>
      <c r="W279" s="1095"/>
      <c r="X279" s="1095"/>
      <c r="Y279" s="1095"/>
      <c r="Z279" s="1095"/>
      <c r="AA279" s="1095"/>
      <c r="AB279" s="1095"/>
      <c r="AC279" s="1095"/>
      <c r="AD279" s="1095"/>
      <c r="AE279" s="1095"/>
      <c r="AF279" s="1095"/>
      <c r="AG279" s="1095"/>
      <c r="AH279" s="1095"/>
      <c r="AI279" s="1095"/>
      <c r="AJ279" s="1095"/>
      <c r="AK279" s="1095"/>
      <c r="AL279" s="1095"/>
      <c r="AM279" s="1095"/>
      <c r="AN279" s="1095"/>
      <c r="AO279" s="1095"/>
      <c r="AP279" s="1095"/>
      <c r="AQ279" s="1095"/>
      <c r="AR279" s="1095"/>
      <c r="AS279" s="1095"/>
      <c r="AT279" s="128"/>
    </row>
    <row r="280" spans="1:46" ht="12.95" customHeight="1" x14ac:dyDescent="0.15">
      <c r="A280" s="156"/>
      <c r="B280" s="156" t="s">
        <v>577</v>
      </c>
      <c r="C280" s="156"/>
      <c r="D280" s="156"/>
      <c r="E280" s="156"/>
      <c r="F280" s="156"/>
      <c r="G280" s="156"/>
      <c r="H280" s="156"/>
      <c r="I280" s="156"/>
      <c r="J280" s="156"/>
      <c r="K280" s="156"/>
      <c r="L280" s="156"/>
      <c r="M280" s="156"/>
      <c r="N280" s="15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28"/>
    </row>
    <row r="281" spans="1:46" ht="12.95" customHeight="1" x14ac:dyDescent="0.15">
      <c r="A281" s="156"/>
      <c r="B281" s="156" t="s">
        <v>578</v>
      </c>
      <c r="C281" s="156"/>
      <c r="D281" s="156"/>
      <c r="E281" s="156"/>
      <c r="F281" s="156"/>
      <c r="G281" s="156"/>
      <c r="H281" s="156"/>
      <c r="I281" s="156"/>
      <c r="J281" s="156"/>
      <c r="K281" s="156"/>
      <c r="L281" s="156"/>
      <c r="M281" s="156"/>
      <c r="N281" s="156"/>
      <c r="O281" s="1096"/>
      <c r="P281" s="1096"/>
      <c r="Q281" s="1096"/>
      <c r="R281" s="1096"/>
      <c r="S281" s="1096"/>
      <c r="T281" s="1096"/>
      <c r="U281" s="1096"/>
      <c r="V281" s="1096"/>
      <c r="W281" s="1096"/>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34" t="s">
        <v>2098</v>
      </c>
      <c r="Q282" s="734"/>
      <c r="R282" s="734"/>
      <c r="S282" s="734"/>
      <c r="T282" s="570"/>
      <c r="U282" s="570"/>
      <c r="V282" s="571" t="s">
        <v>4</v>
      </c>
      <c r="W282" s="571"/>
      <c r="X282" s="570"/>
      <c r="Y282" s="570"/>
      <c r="Z282" s="571" t="s">
        <v>5</v>
      </c>
      <c r="AA282" s="571"/>
      <c r="AB282" s="693"/>
      <c r="AC282" s="693"/>
      <c r="AD282" s="732" t="s">
        <v>6</v>
      </c>
      <c r="AE282" s="732"/>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48" t="s">
        <v>147</v>
      </c>
      <c r="D283" s="848"/>
      <c r="E283" s="1070"/>
      <c r="F283" s="1070"/>
      <c r="G283" s="1070"/>
      <c r="H283" s="848" t="s">
        <v>148</v>
      </c>
      <c r="I283" s="848"/>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095"/>
      <c r="P284" s="1095"/>
      <c r="Q284" s="1095"/>
      <c r="R284" s="1095"/>
      <c r="S284" s="1095"/>
      <c r="T284" s="1095"/>
      <c r="U284" s="1095"/>
      <c r="V284" s="1095"/>
      <c r="W284" s="1095"/>
      <c r="X284" s="1095"/>
      <c r="Y284" s="1095"/>
      <c r="Z284" s="1095"/>
      <c r="AA284" s="1095"/>
      <c r="AB284" s="1095"/>
      <c r="AC284" s="1095"/>
      <c r="AD284" s="1095"/>
      <c r="AE284" s="1095"/>
      <c r="AF284" s="1095"/>
      <c r="AG284" s="1095"/>
      <c r="AH284" s="1095"/>
      <c r="AI284" s="1095"/>
      <c r="AJ284" s="1095"/>
      <c r="AK284" s="1095"/>
      <c r="AL284" s="1095"/>
      <c r="AM284" s="1095"/>
      <c r="AN284" s="1095"/>
      <c r="AO284" s="1095"/>
      <c r="AP284" s="1095"/>
      <c r="AQ284" s="1095"/>
      <c r="AR284" s="1095"/>
      <c r="AS284" s="1095"/>
      <c r="AT284" s="128"/>
    </row>
    <row r="285" spans="1:46" ht="21.75" customHeight="1" x14ac:dyDescent="0.15">
      <c r="A285" s="156"/>
      <c r="B285" s="156"/>
      <c r="C285" s="156"/>
      <c r="D285" s="156"/>
      <c r="E285" s="156"/>
      <c r="F285" s="156"/>
      <c r="G285" s="156"/>
      <c r="H285" s="156"/>
      <c r="I285" s="156"/>
      <c r="J285" s="156"/>
      <c r="K285" s="156"/>
      <c r="L285" s="156"/>
      <c r="M285" s="156"/>
      <c r="N285" s="156"/>
      <c r="O285" s="1095"/>
      <c r="P285" s="1095"/>
      <c r="Q285" s="1095"/>
      <c r="R285" s="1095"/>
      <c r="S285" s="1095"/>
      <c r="T285" s="1095"/>
      <c r="U285" s="1095"/>
      <c r="V285" s="1095"/>
      <c r="W285" s="1095"/>
      <c r="X285" s="1095"/>
      <c r="Y285" s="1095"/>
      <c r="Z285" s="1095"/>
      <c r="AA285" s="1095"/>
      <c r="AB285" s="1095"/>
      <c r="AC285" s="1095"/>
      <c r="AD285" s="1095"/>
      <c r="AE285" s="1095"/>
      <c r="AF285" s="1095"/>
      <c r="AG285" s="1095"/>
      <c r="AH285" s="1095"/>
      <c r="AI285" s="1095"/>
      <c r="AJ285" s="1095"/>
      <c r="AK285" s="1095"/>
      <c r="AL285" s="1095"/>
      <c r="AM285" s="1095"/>
      <c r="AN285" s="1095"/>
      <c r="AO285" s="1095"/>
      <c r="AP285" s="1095"/>
      <c r="AQ285" s="1095"/>
      <c r="AR285" s="1095"/>
      <c r="AS285" s="1095"/>
      <c r="AT285" s="128"/>
    </row>
    <row r="286" spans="1:46" ht="12.95" customHeight="1" x14ac:dyDescent="0.15">
      <c r="A286" s="156"/>
      <c r="B286" s="156" t="s">
        <v>577</v>
      </c>
      <c r="C286" s="156"/>
      <c r="D286" s="156"/>
      <c r="E286" s="156"/>
      <c r="F286" s="156"/>
      <c r="G286" s="156"/>
      <c r="H286" s="156"/>
      <c r="I286" s="156"/>
      <c r="J286" s="156"/>
      <c r="K286" s="156"/>
      <c r="L286" s="156"/>
      <c r="M286" s="156"/>
      <c r="N286" s="156"/>
      <c r="O286" s="1096"/>
      <c r="P286" s="1096"/>
      <c r="Q286" s="1096"/>
      <c r="R286" s="1096"/>
      <c r="S286" s="1096"/>
      <c r="T286" s="1096"/>
      <c r="U286" s="1096"/>
      <c r="V286" s="1096"/>
      <c r="W286" s="1096"/>
      <c r="X286" s="1096"/>
      <c r="Y286" s="1096"/>
      <c r="Z286" s="1096"/>
      <c r="AA286" s="1096"/>
      <c r="AB286" s="1096"/>
      <c r="AC286" s="1096"/>
      <c r="AD286" s="1096"/>
      <c r="AE286" s="1096"/>
      <c r="AF286" s="1096"/>
      <c r="AG286" s="1096"/>
      <c r="AH286" s="1096"/>
      <c r="AI286" s="1096"/>
      <c r="AJ286" s="1096"/>
      <c r="AK286" s="1096"/>
      <c r="AL286" s="1096"/>
      <c r="AM286" s="1096"/>
      <c r="AN286" s="1096"/>
      <c r="AO286" s="1096"/>
      <c r="AP286" s="1096"/>
      <c r="AQ286" s="1096"/>
      <c r="AR286" s="1096"/>
      <c r="AS286" s="1096"/>
      <c r="AT286" s="128"/>
    </row>
    <row r="287" spans="1:46" ht="12.95" customHeight="1" x14ac:dyDescent="0.15">
      <c r="A287" s="156"/>
      <c r="B287" s="156" t="s">
        <v>578</v>
      </c>
      <c r="C287" s="156"/>
      <c r="D287" s="156"/>
      <c r="E287" s="156"/>
      <c r="F287" s="156"/>
      <c r="G287" s="156"/>
      <c r="H287" s="156"/>
      <c r="I287" s="156"/>
      <c r="J287" s="156"/>
      <c r="K287" s="156"/>
      <c r="L287" s="156"/>
      <c r="M287" s="156"/>
      <c r="N287" s="156"/>
      <c r="O287" s="1096"/>
      <c r="P287" s="1096"/>
      <c r="Q287" s="1096"/>
      <c r="R287" s="1096"/>
      <c r="S287" s="1096"/>
      <c r="T287" s="1096"/>
      <c r="U287" s="1096"/>
      <c r="V287" s="1096"/>
      <c r="W287" s="1096"/>
      <c r="X287" s="1096"/>
      <c r="Y287" s="1096"/>
      <c r="Z287" s="1096"/>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34" t="s">
        <v>2098</v>
      </c>
      <c r="Q288" s="734"/>
      <c r="R288" s="734"/>
      <c r="S288" s="734"/>
      <c r="T288" s="570"/>
      <c r="U288" s="570"/>
      <c r="V288" s="571" t="s">
        <v>4</v>
      </c>
      <c r="W288" s="571"/>
      <c r="X288" s="570"/>
      <c r="Y288" s="570"/>
      <c r="Z288" s="571" t="s">
        <v>5</v>
      </c>
      <c r="AA288" s="571"/>
      <c r="AB288" s="693"/>
      <c r="AC288" s="693"/>
      <c r="AD288" s="732" t="s">
        <v>6</v>
      </c>
      <c r="AE288" s="732"/>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48" t="s">
        <v>147</v>
      </c>
      <c r="D292" s="848"/>
      <c r="E292" s="1070"/>
      <c r="F292" s="1070"/>
      <c r="G292" s="1070"/>
      <c r="H292" s="848" t="s">
        <v>148</v>
      </c>
      <c r="I292" s="848"/>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095"/>
      <c r="P293" s="1095"/>
      <c r="Q293" s="1095"/>
      <c r="R293" s="1095"/>
      <c r="S293" s="1095"/>
      <c r="T293" s="1095"/>
      <c r="U293" s="1095"/>
      <c r="V293" s="1095"/>
      <c r="W293" s="1095"/>
      <c r="X293" s="1095"/>
      <c r="Y293" s="1095"/>
      <c r="Z293" s="1095"/>
      <c r="AA293" s="1095"/>
      <c r="AB293" s="1095"/>
      <c r="AC293" s="1095"/>
      <c r="AD293" s="1095"/>
      <c r="AE293" s="1095"/>
      <c r="AF293" s="1095"/>
      <c r="AG293" s="1095"/>
      <c r="AH293" s="1095"/>
      <c r="AI293" s="1095"/>
      <c r="AJ293" s="1095"/>
      <c r="AK293" s="1095"/>
      <c r="AL293" s="1095"/>
      <c r="AM293" s="1095"/>
      <c r="AN293" s="1095"/>
      <c r="AO293" s="1095"/>
      <c r="AP293" s="1095"/>
      <c r="AQ293" s="1095"/>
      <c r="AR293" s="1095"/>
      <c r="AS293" s="1095"/>
      <c r="AT293" s="128"/>
    </row>
    <row r="294" spans="1:46" ht="21" customHeight="1" x14ac:dyDescent="0.15">
      <c r="A294" s="156"/>
      <c r="B294" s="156"/>
      <c r="C294" s="156"/>
      <c r="D294" s="156"/>
      <c r="E294" s="156"/>
      <c r="F294" s="156"/>
      <c r="G294" s="156"/>
      <c r="H294" s="156"/>
      <c r="I294" s="156"/>
      <c r="J294" s="156"/>
      <c r="K294" s="156"/>
      <c r="L294" s="156"/>
      <c r="M294" s="156"/>
      <c r="N294" s="156"/>
      <c r="O294" s="1095"/>
      <c r="P294" s="1095"/>
      <c r="Q294" s="1095"/>
      <c r="R294" s="1095"/>
      <c r="S294" s="1095"/>
      <c r="T294" s="1095"/>
      <c r="U294" s="1095"/>
      <c r="V294" s="1095"/>
      <c r="W294" s="1095"/>
      <c r="X294" s="1095"/>
      <c r="Y294" s="1095"/>
      <c r="Z294" s="1095"/>
      <c r="AA294" s="1095"/>
      <c r="AB294" s="1095"/>
      <c r="AC294" s="1095"/>
      <c r="AD294" s="1095"/>
      <c r="AE294" s="1095"/>
      <c r="AF294" s="1095"/>
      <c r="AG294" s="1095"/>
      <c r="AH294" s="1095"/>
      <c r="AI294" s="1095"/>
      <c r="AJ294" s="1095"/>
      <c r="AK294" s="1095"/>
      <c r="AL294" s="1095"/>
      <c r="AM294" s="1095"/>
      <c r="AN294" s="1095"/>
      <c r="AO294" s="1095"/>
      <c r="AP294" s="1095"/>
      <c r="AQ294" s="1095"/>
      <c r="AR294" s="1095"/>
      <c r="AS294" s="1095"/>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34" t="s">
        <v>2098</v>
      </c>
      <c r="U295" s="734"/>
      <c r="V295" s="734"/>
      <c r="W295" s="734"/>
      <c r="X295" s="570"/>
      <c r="Y295" s="570"/>
      <c r="Z295" s="571" t="s">
        <v>4</v>
      </c>
      <c r="AA295" s="571"/>
      <c r="AB295" s="570"/>
      <c r="AC295" s="570"/>
      <c r="AD295" s="571" t="s">
        <v>5</v>
      </c>
      <c r="AE295" s="571"/>
      <c r="AF295" s="693"/>
      <c r="AG295" s="693"/>
      <c r="AH295" s="732" t="s">
        <v>6</v>
      </c>
      <c r="AI295" s="732"/>
      <c r="AJ295" s="156"/>
      <c r="AK295" s="156"/>
      <c r="AL295" s="156"/>
      <c r="AM295" s="156"/>
      <c r="AN295" s="156"/>
      <c r="AO295" s="156"/>
      <c r="AP295" s="156"/>
      <c r="AQ295" s="156"/>
      <c r="AR295" s="156"/>
      <c r="AS295" s="156"/>
      <c r="AT295" s="128"/>
    </row>
    <row r="296" spans="1:46" ht="12.95" customHeight="1" x14ac:dyDescent="0.15">
      <c r="A296" s="156"/>
      <c r="B296" s="156" t="s">
        <v>574</v>
      </c>
      <c r="C296" s="848" t="s">
        <v>147</v>
      </c>
      <c r="D296" s="848"/>
      <c r="E296" s="1070"/>
      <c r="F296" s="1070"/>
      <c r="G296" s="1070"/>
      <c r="H296" s="848" t="s">
        <v>148</v>
      </c>
      <c r="I296" s="848"/>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095"/>
      <c r="P297" s="1095"/>
      <c r="Q297" s="1095"/>
      <c r="R297" s="1095"/>
      <c r="S297" s="1095"/>
      <c r="T297" s="1095"/>
      <c r="U297" s="1095"/>
      <c r="V297" s="1095"/>
      <c r="W297" s="1095"/>
      <c r="X297" s="1095"/>
      <c r="Y297" s="1095"/>
      <c r="Z297" s="1095"/>
      <c r="AA297" s="1095"/>
      <c r="AB297" s="1095"/>
      <c r="AC297" s="1095"/>
      <c r="AD297" s="1095"/>
      <c r="AE297" s="1095"/>
      <c r="AF297" s="1095"/>
      <c r="AG297" s="1095"/>
      <c r="AH297" s="1095"/>
      <c r="AI297" s="1095"/>
      <c r="AJ297" s="1095"/>
      <c r="AK297" s="1095"/>
      <c r="AL297" s="1095"/>
      <c r="AM297" s="1095"/>
      <c r="AN297" s="1095"/>
      <c r="AO297" s="1095"/>
      <c r="AP297" s="1095"/>
      <c r="AQ297" s="1095"/>
      <c r="AR297" s="1095"/>
      <c r="AS297" s="1095"/>
      <c r="AT297" s="128"/>
    </row>
    <row r="298" spans="1:46" ht="20.25" customHeight="1" x14ac:dyDescent="0.15">
      <c r="A298" s="156"/>
      <c r="B298" s="156"/>
      <c r="C298" s="156"/>
      <c r="D298" s="156"/>
      <c r="E298" s="156"/>
      <c r="F298" s="156"/>
      <c r="G298" s="156"/>
      <c r="H298" s="156"/>
      <c r="I298" s="156"/>
      <c r="J298" s="156"/>
      <c r="K298" s="156"/>
      <c r="L298" s="156"/>
      <c r="M298" s="156"/>
      <c r="N298" s="156"/>
      <c r="O298" s="1095"/>
      <c r="P298" s="1095"/>
      <c r="Q298" s="1095"/>
      <c r="R298" s="1095"/>
      <c r="S298" s="1095"/>
      <c r="T298" s="1095"/>
      <c r="U298" s="1095"/>
      <c r="V298" s="1095"/>
      <c r="W298" s="1095"/>
      <c r="X298" s="1095"/>
      <c r="Y298" s="1095"/>
      <c r="Z298" s="1095"/>
      <c r="AA298" s="1095"/>
      <c r="AB298" s="1095"/>
      <c r="AC298" s="1095"/>
      <c r="AD298" s="1095"/>
      <c r="AE298" s="1095"/>
      <c r="AF298" s="1095"/>
      <c r="AG298" s="1095"/>
      <c r="AH298" s="1095"/>
      <c r="AI298" s="1095"/>
      <c r="AJ298" s="1095"/>
      <c r="AK298" s="1095"/>
      <c r="AL298" s="1095"/>
      <c r="AM298" s="1095"/>
      <c r="AN298" s="1095"/>
      <c r="AO298" s="1095"/>
      <c r="AP298" s="1095"/>
      <c r="AQ298" s="1095"/>
      <c r="AR298" s="1095"/>
      <c r="AS298" s="1095"/>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34" t="s">
        <v>2098</v>
      </c>
      <c r="U299" s="734"/>
      <c r="V299" s="734"/>
      <c r="W299" s="734"/>
      <c r="X299" s="570"/>
      <c r="Y299" s="570"/>
      <c r="Z299" s="571" t="s">
        <v>4</v>
      </c>
      <c r="AA299" s="571"/>
      <c r="AB299" s="570"/>
      <c r="AC299" s="570"/>
      <c r="AD299" s="571" t="s">
        <v>5</v>
      </c>
      <c r="AE299" s="571"/>
      <c r="AF299" s="693"/>
      <c r="AG299" s="693"/>
      <c r="AH299" s="732" t="s">
        <v>6</v>
      </c>
      <c r="AI299" s="732"/>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096"/>
      <c r="T303" s="1096"/>
      <c r="U303" s="1096"/>
      <c r="V303" s="1096"/>
      <c r="W303" s="1096"/>
      <c r="X303" s="109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c r="AS303" s="1096"/>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97"/>
      <c r="D305" s="1097"/>
      <c r="E305" s="1097"/>
      <c r="F305" s="1097"/>
      <c r="G305" s="1097"/>
      <c r="H305" s="1097"/>
      <c r="I305" s="1097"/>
      <c r="J305" s="1097"/>
      <c r="K305" s="1097"/>
      <c r="L305" s="1097"/>
      <c r="M305" s="1097"/>
      <c r="N305" s="1097"/>
      <c r="O305" s="1097"/>
      <c r="P305" s="1097"/>
      <c r="Q305" s="1097"/>
      <c r="R305" s="1097"/>
      <c r="S305" s="1097"/>
      <c r="T305" s="1097"/>
      <c r="U305" s="1097"/>
      <c r="V305" s="1097"/>
      <c r="W305" s="1097"/>
      <c r="X305" s="1097"/>
      <c r="Y305" s="1097"/>
      <c r="Z305" s="1097"/>
      <c r="AA305" s="1097"/>
      <c r="AB305" s="1097"/>
      <c r="AC305" s="1097"/>
      <c r="AD305" s="1097"/>
      <c r="AE305" s="1097"/>
      <c r="AF305" s="1097"/>
      <c r="AG305" s="1097"/>
      <c r="AH305" s="1097"/>
      <c r="AI305" s="1097"/>
      <c r="AJ305" s="1097"/>
      <c r="AK305" s="1097"/>
      <c r="AL305" s="1097"/>
      <c r="AM305" s="1097"/>
      <c r="AN305" s="1097"/>
      <c r="AO305" s="1097"/>
      <c r="AP305" s="1097"/>
      <c r="AQ305" s="1097"/>
      <c r="AR305" s="1097"/>
      <c r="AS305" s="1097"/>
      <c r="AT305" s="128"/>
    </row>
    <row r="306" spans="1:46" ht="12.95" customHeight="1" x14ac:dyDescent="0.15">
      <c r="A306" s="156"/>
      <c r="B306" s="156"/>
      <c r="C306" s="1097"/>
      <c r="D306" s="1097"/>
      <c r="E306" s="1097"/>
      <c r="F306" s="1097"/>
      <c r="G306" s="1097"/>
      <c r="H306" s="1097"/>
      <c r="I306" s="1097"/>
      <c r="J306" s="1097"/>
      <c r="K306" s="1097"/>
      <c r="L306" s="1097"/>
      <c r="M306" s="1097"/>
      <c r="N306" s="1097"/>
      <c r="O306" s="1097"/>
      <c r="P306" s="1097"/>
      <c r="Q306" s="1097"/>
      <c r="R306" s="1097"/>
      <c r="S306" s="1097"/>
      <c r="T306" s="1097"/>
      <c r="U306" s="1097"/>
      <c r="V306" s="1097"/>
      <c r="W306" s="1097"/>
      <c r="X306" s="1097"/>
      <c r="Y306" s="1097"/>
      <c r="Z306" s="1097"/>
      <c r="AA306" s="1097"/>
      <c r="AB306" s="1097"/>
      <c r="AC306" s="1097"/>
      <c r="AD306" s="1097"/>
      <c r="AE306" s="1097"/>
      <c r="AF306" s="1097"/>
      <c r="AG306" s="1097"/>
      <c r="AH306" s="1097"/>
      <c r="AI306" s="1097"/>
      <c r="AJ306" s="1097"/>
      <c r="AK306" s="1097"/>
      <c r="AL306" s="1097"/>
      <c r="AM306" s="1097"/>
      <c r="AN306" s="1097"/>
      <c r="AO306" s="1097"/>
      <c r="AP306" s="1097"/>
      <c r="AQ306" s="1097"/>
      <c r="AR306" s="1097"/>
      <c r="AS306" s="1097"/>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45" t="s">
        <v>585</v>
      </c>
      <c r="B309" s="845"/>
      <c r="C309" s="845"/>
      <c r="D309" s="845"/>
      <c r="E309" s="845"/>
      <c r="F309" s="845"/>
      <c r="G309" s="845"/>
      <c r="H309" s="845"/>
      <c r="I309" s="845"/>
      <c r="J309" s="845"/>
      <c r="K309" s="845"/>
      <c r="L309" s="845"/>
      <c r="M309" s="845"/>
      <c r="N309" s="845"/>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94"/>
      <c r="D310" s="1094"/>
      <c r="E310" s="1094"/>
      <c r="F310" s="1094"/>
      <c r="G310" s="1094"/>
      <c r="H310" s="1094"/>
      <c r="I310" s="1094"/>
      <c r="J310" s="1094"/>
      <c r="K310" s="1094"/>
      <c r="L310" s="1094"/>
      <c r="M310" s="1094"/>
      <c r="N310" s="1094"/>
      <c r="O310" s="1094"/>
      <c r="P310" s="1094"/>
      <c r="Q310" s="1094"/>
      <c r="R310" s="1094"/>
      <c r="S310" s="1094"/>
      <c r="T310" s="1094"/>
      <c r="U310" s="1094"/>
      <c r="V310" s="1094"/>
      <c r="W310" s="1094"/>
      <c r="X310" s="1094"/>
      <c r="Y310" s="1094"/>
      <c r="Z310" s="1094"/>
      <c r="AA310" s="1094"/>
      <c r="AB310" s="1094"/>
      <c r="AC310" s="1094"/>
      <c r="AD310" s="1094"/>
      <c r="AE310" s="1094"/>
      <c r="AF310" s="1094"/>
      <c r="AG310" s="1094"/>
      <c r="AH310" s="1094"/>
      <c r="AI310" s="1094"/>
      <c r="AJ310" s="1094"/>
      <c r="AK310" s="1094"/>
      <c r="AL310" s="1094"/>
      <c r="AM310" s="1094"/>
      <c r="AN310" s="1094"/>
      <c r="AO310" s="1094"/>
      <c r="AP310" s="1094"/>
      <c r="AQ310" s="1094"/>
      <c r="AR310" s="1094"/>
      <c r="AS310" s="1094"/>
      <c r="AT310" s="128"/>
    </row>
    <row r="311" spans="1:46" ht="12.95" customHeight="1" x14ac:dyDescent="0.15">
      <c r="A311" s="156"/>
      <c r="B311" s="156"/>
      <c r="C311" s="1094"/>
      <c r="D311" s="1094"/>
      <c r="E311" s="1094"/>
      <c r="F311" s="1094"/>
      <c r="G311" s="1094"/>
      <c r="H311" s="1094"/>
      <c r="I311" s="1094"/>
      <c r="J311" s="1094"/>
      <c r="K311" s="1094"/>
      <c r="L311" s="1094"/>
      <c r="M311" s="1094"/>
      <c r="N311" s="1094"/>
      <c r="O311" s="1094"/>
      <c r="P311" s="1094"/>
      <c r="Q311" s="1094"/>
      <c r="R311" s="1094"/>
      <c r="S311" s="1094"/>
      <c r="T311" s="1094"/>
      <c r="U311" s="1094"/>
      <c r="V311" s="1094"/>
      <c r="W311" s="1094"/>
      <c r="X311" s="1094"/>
      <c r="Y311" s="1094"/>
      <c r="Z311" s="1094"/>
      <c r="AA311" s="1094"/>
      <c r="AB311" s="1094"/>
      <c r="AC311" s="1094"/>
      <c r="AD311" s="1094"/>
      <c r="AE311" s="1094"/>
      <c r="AF311" s="1094"/>
      <c r="AG311" s="1094"/>
      <c r="AH311" s="1094"/>
      <c r="AI311" s="1094"/>
      <c r="AJ311" s="1094"/>
      <c r="AK311" s="1094"/>
      <c r="AL311" s="1094"/>
      <c r="AM311" s="1094"/>
      <c r="AN311" s="1094"/>
      <c r="AO311" s="1094"/>
      <c r="AP311" s="1094"/>
      <c r="AQ311" s="1094"/>
      <c r="AR311" s="1094"/>
      <c r="AS311" s="1094"/>
      <c r="AT311" s="128"/>
    </row>
    <row r="312" spans="1:46" ht="12.95" hidden="1" customHeight="1" x14ac:dyDescent="0.15">
      <c r="A312" s="156"/>
      <c r="B312" s="156"/>
      <c r="C312" s="1094"/>
      <c r="D312" s="1094"/>
      <c r="E312" s="1094"/>
      <c r="F312" s="1094"/>
      <c r="G312" s="1094"/>
      <c r="H312" s="1094"/>
      <c r="I312" s="1094"/>
      <c r="J312" s="1094"/>
      <c r="K312" s="1094"/>
      <c r="L312" s="1094"/>
      <c r="M312" s="1094"/>
      <c r="N312" s="1094"/>
      <c r="O312" s="1094"/>
      <c r="P312" s="1094"/>
      <c r="Q312" s="1094"/>
      <c r="R312" s="1094"/>
      <c r="S312" s="1094"/>
      <c r="T312" s="1094"/>
      <c r="U312" s="1094"/>
      <c r="V312" s="1094"/>
      <c r="W312" s="1094"/>
      <c r="X312" s="1094"/>
      <c r="Y312" s="1094"/>
      <c r="Z312" s="1094"/>
      <c r="AA312" s="1094"/>
      <c r="AB312" s="1094"/>
      <c r="AC312" s="1094"/>
      <c r="AD312" s="1094"/>
      <c r="AE312" s="1094"/>
      <c r="AF312" s="1094"/>
      <c r="AG312" s="1094"/>
      <c r="AH312" s="1094"/>
      <c r="AI312" s="1094"/>
      <c r="AJ312" s="1094"/>
      <c r="AK312" s="1094"/>
      <c r="AL312" s="1094"/>
      <c r="AM312" s="1094"/>
      <c r="AN312" s="1094"/>
      <c r="AO312" s="1094"/>
      <c r="AP312" s="1094"/>
      <c r="AQ312" s="1094"/>
      <c r="AR312" s="1094"/>
      <c r="AS312" s="1094"/>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Q254:R254"/>
    <mergeCell ref="S254:AF254"/>
    <mergeCell ref="AG254:AH254"/>
    <mergeCell ref="P257:S257"/>
    <mergeCell ref="T257:U257"/>
    <mergeCell ref="V257:W257"/>
    <mergeCell ref="X257:Y257"/>
    <mergeCell ref="Z257:AA257"/>
    <mergeCell ref="AB257:AC257"/>
    <mergeCell ref="AD257:AE257"/>
    <mergeCell ref="V272:W272"/>
    <mergeCell ref="X272:Y272"/>
    <mergeCell ref="Z272:AA272"/>
    <mergeCell ref="AB272:AC272"/>
    <mergeCell ref="AD272:AE272"/>
    <mergeCell ref="O270:AS271"/>
    <mergeCell ref="P272:S272"/>
    <mergeCell ref="T272:U272"/>
    <mergeCell ref="V273:AC273"/>
    <mergeCell ref="AD273:AE273"/>
    <mergeCell ref="B272:O272"/>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7"/>
      <c r="AS9" s="1177"/>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7"/>
      <c r="AS10" s="1177"/>
    </row>
    <row r="11" spans="1:45" x14ac:dyDescent="0.15">
      <c r="A11" s="180"/>
      <c r="B11" s="1174" t="s">
        <v>470</v>
      </c>
      <c r="C11" s="1174"/>
      <c r="D11" s="1174"/>
      <c r="E11" s="1174"/>
      <c r="F11" s="1174"/>
      <c r="G11" s="1174"/>
      <c r="H11" s="1174"/>
      <c r="I11" s="1174"/>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674" t="s">
        <v>348</v>
      </c>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c r="AD1" s="674"/>
      <c r="AE1" s="674"/>
      <c r="AF1" s="674"/>
      <c r="AG1" s="674"/>
      <c r="AH1" s="674"/>
      <c r="AI1" s="674"/>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85" t="s">
        <v>2537</v>
      </c>
      <c r="AO4" s="679"/>
      <c r="AP4" s="680"/>
      <c r="AQ4" s="679" t="s">
        <v>2538</v>
      </c>
      <c r="AR4" s="679"/>
      <c r="AS4" s="680"/>
      <c r="AT4" s="128"/>
    </row>
    <row r="5" spans="1:46" ht="13.5" customHeight="1" x14ac:dyDescent="0.15">
      <c r="A5" s="129"/>
      <c r="B5" s="129"/>
      <c r="C5" s="129"/>
      <c r="D5" s="129"/>
      <c r="E5" s="129"/>
      <c r="F5" s="129"/>
      <c r="G5" s="129"/>
      <c r="H5" s="129"/>
      <c r="I5" s="129"/>
      <c r="J5" s="129"/>
      <c r="K5" s="675" t="s">
        <v>349</v>
      </c>
      <c r="L5" s="675"/>
      <c r="M5" s="675"/>
      <c r="N5" s="675"/>
      <c r="O5" s="675"/>
      <c r="P5" s="675"/>
      <c r="Q5" s="675"/>
      <c r="R5" s="675"/>
      <c r="S5" s="675"/>
      <c r="T5" s="675"/>
      <c r="U5" s="675"/>
      <c r="V5" s="675"/>
      <c r="W5" s="675"/>
      <c r="X5" s="675"/>
      <c r="Y5" s="675"/>
      <c r="Z5" s="675"/>
      <c r="AA5" s="675"/>
      <c r="AB5" s="675"/>
      <c r="AC5" s="675"/>
      <c r="AD5" s="675"/>
      <c r="AE5" s="675"/>
      <c r="AF5" s="675"/>
      <c r="AG5" s="675"/>
      <c r="AH5" s="675"/>
      <c r="AI5" s="675"/>
      <c r="AJ5" s="132"/>
      <c r="AK5" s="132"/>
      <c r="AL5" s="132"/>
      <c r="AM5" s="132"/>
      <c r="AN5" s="686"/>
      <c r="AO5" s="681"/>
      <c r="AP5" s="682"/>
      <c r="AQ5" s="681"/>
      <c r="AR5" s="681"/>
      <c r="AS5" s="682"/>
      <c r="AT5" s="128"/>
    </row>
    <row r="6" spans="1:46" ht="13.5" customHeight="1" thickBot="1" x14ac:dyDescent="0.2">
      <c r="A6" s="129"/>
      <c r="B6" s="129"/>
      <c r="C6" s="129"/>
      <c r="D6" s="129"/>
      <c r="E6" s="129"/>
      <c r="F6" s="129"/>
      <c r="G6" s="129"/>
      <c r="H6" s="129"/>
      <c r="I6" s="129"/>
      <c r="J6" s="129"/>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133"/>
      <c r="AK6" s="133"/>
      <c r="AL6" s="134"/>
      <c r="AM6" s="133"/>
      <c r="AN6" s="687"/>
      <c r="AO6" s="683"/>
      <c r="AP6" s="684"/>
      <c r="AQ6" s="683"/>
      <c r="AR6" s="683"/>
      <c r="AS6" s="68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76" t="s">
        <v>1</v>
      </c>
      <c r="L8" s="676"/>
      <c r="M8" s="676"/>
      <c r="N8" s="676"/>
      <c r="O8" s="676"/>
      <c r="P8" s="676"/>
      <c r="Q8" s="676"/>
      <c r="R8" s="676"/>
      <c r="S8" s="676"/>
      <c r="T8" s="676"/>
      <c r="U8" s="676"/>
      <c r="V8" s="676"/>
      <c r="W8" s="676"/>
      <c r="X8" s="676"/>
      <c r="Y8" s="676"/>
      <c r="Z8" s="676"/>
      <c r="AA8" s="676"/>
      <c r="AB8" s="676"/>
      <c r="AC8" s="676"/>
      <c r="AD8" s="676"/>
      <c r="AE8" s="676"/>
      <c r="AF8" s="676"/>
      <c r="AG8" s="676"/>
      <c r="AH8" s="676"/>
      <c r="AI8" s="676"/>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77" t="s">
        <v>350</v>
      </c>
      <c r="C12" s="678"/>
      <c r="D12" s="678"/>
      <c r="E12" s="678"/>
      <c r="F12" s="678"/>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131"/>
      <c r="AT12" s="128"/>
    </row>
    <row r="13" spans="1:46" ht="13.5" customHeight="1" x14ac:dyDescent="0.15">
      <c r="A13" s="136"/>
      <c r="B13" s="678"/>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136"/>
      <c r="AT13" s="128"/>
    </row>
    <row r="14" spans="1:46" ht="13.5" customHeight="1" x14ac:dyDescent="0.15">
      <c r="A14" s="129"/>
      <c r="B14" s="678"/>
      <c r="C14" s="678"/>
      <c r="D14" s="678"/>
      <c r="E14" s="678"/>
      <c r="F14" s="678"/>
      <c r="G14" s="678"/>
      <c r="H14" s="678"/>
      <c r="I14" s="678"/>
      <c r="J14" s="678"/>
      <c r="K14" s="678"/>
      <c r="L14" s="678"/>
      <c r="M14" s="678"/>
      <c r="N14" s="678"/>
      <c r="O14" s="678"/>
      <c r="P14" s="678"/>
      <c r="Q14" s="678"/>
      <c r="R14" s="678"/>
      <c r="S14" s="678"/>
      <c r="T14" s="678"/>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131"/>
      <c r="AT14" s="128"/>
    </row>
    <row r="15" spans="1:46" ht="13.5" customHeight="1" x14ac:dyDescent="0.15">
      <c r="A15" s="136"/>
      <c r="B15" s="678"/>
      <c r="C15" s="678"/>
      <c r="D15" s="678"/>
      <c r="E15" s="678"/>
      <c r="F15" s="678"/>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136"/>
      <c r="AT15" s="128"/>
    </row>
    <row r="16" spans="1:46" ht="13.5" customHeight="1" x14ac:dyDescent="0.15">
      <c r="A16" s="129"/>
      <c r="B16" s="674" t="s">
        <v>2</v>
      </c>
      <c r="C16" s="674"/>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131"/>
      <c r="AT16" s="128"/>
    </row>
    <row r="17" spans="1:46" ht="13.5" customHeight="1" x14ac:dyDescent="0.15">
      <c r="A17" s="129"/>
      <c r="B17" s="674" t="s">
        <v>2641</v>
      </c>
      <c r="C17" s="674"/>
      <c r="D17" s="674"/>
      <c r="E17" s="674"/>
      <c r="F17" s="67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674"/>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92" t="s">
        <v>2094</v>
      </c>
      <c r="AB18" s="692"/>
      <c r="AC18" s="692"/>
      <c r="AD18" s="692"/>
      <c r="AE18" s="570"/>
      <c r="AF18" s="570"/>
      <c r="AG18" s="571" t="s">
        <v>4</v>
      </c>
      <c r="AH18" s="571"/>
      <c r="AI18" s="570"/>
      <c r="AJ18" s="570"/>
      <c r="AK18" s="571" t="s">
        <v>5</v>
      </c>
      <c r="AL18" s="571"/>
      <c r="AM18" s="693"/>
      <c r="AN18" s="693"/>
      <c r="AO18" s="676" t="s">
        <v>6</v>
      </c>
      <c r="AP18" s="676"/>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694" t="str">
        <f>IF(ISBLANK('確認(1面)'!V18),"",'確認(1面)'!V18)</f>
        <v/>
      </c>
      <c r="W19" s="694"/>
      <c r="X19" s="694"/>
      <c r="Y19" s="694"/>
      <c r="Z19" s="694"/>
      <c r="AA19" s="694"/>
      <c r="AB19" s="694"/>
      <c r="AC19" s="694"/>
      <c r="AD19" s="694"/>
      <c r="AE19" s="694"/>
      <c r="AF19" s="694"/>
      <c r="AG19" s="694"/>
      <c r="AH19" s="694"/>
      <c r="AI19" s="694"/>
      <c r="AJ19" s="694"/>
      <c r="AK19" s="694"/>
      <c r="AL19" s="694"/>
      <c r="AM19" s="694"/>
      <c r="AN19" s="694"/>
      <c r="AO19" s="694"/>
      <c r="AP19" s="138"/>
      <c r="AQ19" s="691"/>
      <c r="AR19" s="691"/>
      <c r="AS19" s="691"/>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94" t="str">
        <f>IF(ISBLANK('確認(1面)'!V19),"",'確認(1面)'!V19)</f>
        <v/>
      </c>
      <c r="W20" s="694"/>
      <c r="X20" s="694"/>
      <c r="Y20" s="694"/>
      <c r="Z20" s="694"/>
      <c r="AA20" s="694"/>
      <c r="AB20" s="694"/>
      <c r="AC20" s="694"/>
      <c r="AD20" s="694"/>
      <c r="AE20" s="694"/>
      <c r="AF20" s="694"/>
      <c r="AG20" s="694"/>
      <c r="AH20" s="694"/>
      <c r="AI20" s="694"/>
      <c r="AJ20" s="694"/>
      <c r="AK20" s="694"/>
      <c r="AL20" s="694"/>
      <c r="AM20" s="694"/>
      <c r="AN20" s="694"/>
      <c r="AO20" s="694"/>
      <c r="AP20" s="138"/>
      <c r="AQ20" s="691"/>
      <c r="AR20" s="691"/>
      <c r="AS20" s="691"/>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96"/>
      <c r="W21" s="696"/>
      <c r="X21" s="696"/>
      <c r="Y21" s="696"/>
      <c r="Z21" s="696"/>
      <c r="AA21" s="696"/>
      <c r="AB21" s="696"/>
      <c r="AC21" s="696"/>
      <c r="AD21" s="696"/>
      <c r="AE21" s="696"/>
      <c r="AF21" s="696"/>
      <c r="AG21" s="696"/>
      <c r="AH21" s="696"/>
      <c r="AI21" s="696"/>
      <c r="AJ21" s="696"/>
      <c r="AK21" s="696"/>
      <c r="AL21" s="696"/>
      <c r="AM21" s="696"/>
      <c r="AN21" s="696"/>
      <c r="AO21" s="696"/>
      <c r="AP21" s="140"/>
      <c r="AQ21" s="695"/>
      <c r="AR21" s="695"/>
      <c r="AS21" s="695"/>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88" t="str">
        <f>IF(ISBLANK('確認(2～6面)'!J27),"",'確認(2～6面)'!J27)</f>
        <v/>
      </c>
      <c r="W22" s="688"/>
      <c r="X22" s="688"/>
      <c r="Y22" s="688"/>
      <c r="Z22" s="688"/>
      <c r="AA22" s="688"/>
      <c r="AB22" s="688"/>
      <c r="AC22" s="688"/>
      <c r="AD22" s="688"/>
      <c r="AE22" s="688"/>
      <c r="AF22" s="688"/>
      <c r="AG22" s="688"/>
      <c r="AH22" s="688"/>
      <c r="AI22" s="688"/>
      <c r="AJ22" s="688"/>
      <c r="AK22" s="688"/>
      <c r="AL22" s="688"/>
      <c r="AM22" s="688"/>
      <c r="AN22" s="688"/>
      <c r="AO22" s="688"/>
      <c r="AP22" s="142"/>
      <c r="AQ22" s="690"/>
      <c r="AR22" s="690"/>
      <c r="AS22" s="690"/>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89"/>
      <c r="W23" s="689"/>
      <c r="X23" s="689"/>
      <c r="Y23" s="689"/>
      <c r="Z23" s="689"/>
      <c r="AA23" s="689"/>
      <c r="AB23" s="689"/>
      <c r="AC23" s="689"/>
      <c r="AD23" s="689"/>
      <c r="AE23" s="689"/>
      <c r="AF23" s="689"/>
      <c r="AG23" s="689"/>
      <c r="AH23" s="689"/>
      <c r="AI23" s="689"/>
      <c r="AJ23" s="689"/>
      <c r="AK23" s="689"/>
      <c r="AL23" s="689"/>
      <c r="AM23" s="689"/>
      <c r="AN23" s="689"/>
      <c r="AO23" s="689"/>
      <c r="AP23" s="138"/>
      <c r="AQ23" s="691"/>
      <c r="AR23" s="691"/>
      <c r="AS23" s="691"/>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99" t="s">
        <v>10</v>
      </c>
      <c r="B25" s="700"/>
      <c r="C25" s="700"/>
      <c r="D25" s="700"/>
      <c r="E25" s="700"/>
      <c r="F25" s="700"/>
      <c r="G25" s="700"/>
      <c r="H25" s="700"/>
      <c r="I25" s="701"/>
      <c r="J25" s="699" t="s">
        <v>11</v>
      </c>
      <c r="K25" s="700"/>
      <c r="L25" s="700"/>
      <c r="M25" s="700"/>
      <c r="N25" s="700"/>
      <c r="O25" s="700"/>
      <c r="P25" s="700"/>
      <c r="Q25" s="700"/>
      <c r="R25" s="701"/>
      <c r="S25" s="699" t="s">
        <v>12</v>
      </c>
      <c r="T25" s="700"/>
      <c r="U25" s="700"/>
      <c r="V25" s="700"/>
      <c r="W25" s="700"/>
      <c r="X25" s="700"/>
      <c r="Y25" s="700"/>
      <c r="Z25" s="700"/>
      <c r="AA25" s="701"/>
      <c r="AB25" s="699" t="s">
        <v>13</v>
      </c>
      <c r="AC25" s="700"/>
      <c r="AD25" s="700"/>
      <c r="AE25" s="700"/>
      <c r="AF25" s="700"/>
      <c r="AG25" s="700"/>
      <c r="AH25" s="700"/>
      <c r="AI25" s="700"/>
      <c r="AJ25" s="700"/>
      <c r="AK25" s="700"/>
      <c r="AL25" s="700"/>
      <c r="AM25" s="700"/>
      <c r="AN25" s="700"/>
      <c r="AO25" s="700"/>
      <c r="AP25" s="700"/>
      <c r="AQ25" s="700"/>
      <c r="AR25" s="700"/>
      <c r="AS25" s="701"/>
      <c r="AT25" s="128"/>
    </row>
    <row r="26" spans="1:46" ht="12" customHeight="1" x14ac:dyDescent="0.15">
      <c r="A26" s="702"/>
      <c r="B26" s="703"/>
      <c r="C26" s="703"/>
      <c r="D26" s="703"/>
      <c r="E26" s="703"/>
      <c r="F26" s="703"/>
      <c r="G26" s="703"/>
      <c r="H26" s="703"/>
      <c r="I26" s="704"/>
      <c r="J26" s="702"/>
      <c r="K26" s="703"/>
      <c r="L26" s="703"/>
      <c r="M26" s="703"/>
      <c r="N26" s="703"/>
      <c r="O26" s="703"/>
      <c r="P26" s="703"/>
      <c r="Q26" s="703"/>
      <c r="R26" s="704"/>
      <c r="S26" s="702"/>
      <c r="T26" s="703"/>
      <c r="U26" s="703"/>
      <c r="V26" s="703"/>
      <c r="W26" s="703"/>
      <c r="X26" s="703"/>
      <c r="Y26" s="703"/>
      <c r="Z26" s="703"/>
      <c r="AA26" s="704"/>
      <c r="AB26" s="702"/>
      <c r="AC26" s="703"/>
      <c r="AD26" s="703"/>
      <c r="AE26" s="703"/>
      <c r="AF26" s="703"/>
      <c r="AG26" s="703"/>
      <c r="AH26" s="703"/>
      <c r="AI26" s="703"/>
      <c r="AJ26" s="703"/>
      <c r="AK26" s="703"/>
      <c r="AL26" s="703"/>
      <c r="AM26" s="703"/>
      <c r="AN26" s="703"/>
      <c r="AO26" s="703"/>
      <c r="AP26" s="703"/>
      <c r="AQ26" s="703"/>
      <c r="AR26" s="703"/>
      <c r="AS26" s="704"/>
      <c r="AT26" s="128"/>
    </row>
    <row r="27" spans="1:46" ht="12" customHeight="1" x14ac:dyDescent="0.15">
      <c r="A27" s="705"/>
      <c r="B27" s="706"/>
      <c r="C27" s="706"/>
      <c r="D27" s="706"/>
      <c r="E27" s="706"/>
      <c r="F27" s="706"/>
      <c r="G27" s="706"/>
      <c r="H27" s="706"/>
      <c r="I27" s="707"/>
      <c r="J27" s="705"/>
      <c r="K27" s="706"/>
      <c r="L27" s="706"/>
      <c r="M27" s="706"/>
      <c r="N27" s="706"/>
      <c r="O27" s="706"/>
      <c r="P27" s="706"/>
      <c r="Q27" s="706"/>
      <c r="R27" s="707"/>
      <c r="S27" s="705"/>
      <c r="T27" s="706"/>
      <c r="U27" s="706"/>
      <c r="V27" s="706"/>
      <c r="W27" s="706"/>
      <c r="X27" s="706"/>
      <c r="Y27" s="706"/>
      <c r="Z27" s="706"/>
      <c r="AA27" s="707"/>
      <c r="AB27" s="143"/>
      <c r="AC27" s="697" t="s">
        <v>2094</v>
      </c>
      <c r="AD27" s="697"/>
      <c r="AE27" s="697"/>
      <c r="AF27" s="706"/>
      <c r="AG27" s="706"/>
      <c r="AH27" s="706" t="s">
        <v>4</v>
      </c>
      <c r="AI27" s="706"/>
      <c r="AJ27" s="706"/>
      <c r="AK27" s="706"/>
      <c r="AL27" s="706" t="s">
        <v>5</v>
      </c>
      <c r="AM27" s="706"/>
      <c r="AN27" s="706"/>
      <c r="AO27" s="706"/>
      <c r="AP27" s="706" t="s">
        <v>14</v>
      </c>
      <c r="AQ27" s="706"/>
      <c r="AR27" s="144"/>
      <c r="AS27" s="145"/>
      <c r="AT27" s="128"/>
    </row>
    <row r="28" spans="1:46" ht="12" customHeight="1" x14ac:dyDescent="0.15">
      <c r="A28" s="708"/>
      <c r="B28" s="676"/>
      <c r="C28" s="676"/>
      <c r="D28" s="676"/>
      <c r="E28" s="676"/>
      <c r="F28" s="676"/>
      <c r="G28" s="676"/>
      <c r="H28" s="676"/>
      <c r="I28" s="709"/>
      <c r="J28" s="708"/>
      <c r="K28" s="676"/>
      <c r="L28" s="676"/>
      <c r="M28" s="676"/>
      <c r="N28" s="676"/>
      <c r="O28" s="676"/>
      <c r="P28" s="676"/>
      <c r="Q28" s="676"/>
      <c r="R28" s="709"/>
      <c r="S28" s="708"/>
      <c r="T28" s="676"/>
      <c r="U28" s="676"/>
      <c r="V28" s="676"/>
      <c r="W28" s="676"/>
      <c r="X28" s="676"/>
      <c r="Y28" s="676"/>
      <c r="Z28" s="676"/>
      <c r="AA28" s="709"/>
      <c r="AB28" s="146"/>
      <c r="AC28" s="698"/>
      <c r="AD28" s="698"/>
      <c r="AE28" s="698"/>
      <c r="AF28" s="711"/>
      <c r="AG28" s="711"/>
      <c r="AH28" s="711"/>
      <c r="AI28" s="711"/>
      <c r="AJ28" s="711"/>
      <c r="AK28" s="711"/>
      <c r="AL28" s="711"/>
      <c r="AM28" s="711"/>
      <c r="AN28" s="711"/>
      <c r="AO28" s="711"/>
      <c r="AP28" s="711"/>
      <c r="AQ28" s="711"/>
      <c r="AR28" s="147"/>
      <c r="AS28" s="148"/>
      <c r="AT28" s="128"/>
    </row>
    <row r="29" spans="1:46" ht="12" customHeight="1" x14ac:dyDescent="0.15">
      <c r="A29" s="708"/>
      <c r="B29" s="676"/>
      <c r="C29" s="676"/>
      <c r="D29" s="676"/>
      <c r="E29" s="676"/>
      <c r="F29" s="676"/>
      <c r="G29" s="676"/>
      <c r="H29" s="676"/>
      <c r="I29" s="709"/>
      <c r="J29" s="708"/>
      <c r="K29" s="676"/>
      <c r="L29" s="676"/>
      <c r="M29" s="676"/>
      <c r="N29" s="676"/>
      <c r="O29" s="676"/>
      <c r="P29" s="676"/>
      <c r="Q29" s="676"/>
      <c r="R29" s="709"/>
      <c r="S29" s="708"/>
      <c r="T29" s="676"/>
      <c r="U29" s="676"/>
      <c r="V29" s="676"/>
      <c r="W29" s="676"/>
      <c r="X29" s="676"/>
      <c r="Y29" s="676"/>
      <c r="Z29" s="676"/>
      <c r="AA29" s="709"/>
      <c r="AB29" s="143"/>
      <c r="AC29" s="697" t="s">
        <v>2437</v>
      </c>
      <c r="AD29" s="697"/>
      <c r="AE29" s="697"/>
      <c r="AF29" s="697"/>
      <c r="AG29" s="697"/>
      <c r="AH29" s="697"/>
      <c r="AI29" s="697"/>
      <c r="AJ29" s="697"/>
      <c r="AK29" s="697"/>
      <c r="AL29" s="697"/>
      <c r="AM29" s="697"/>
      <c r="AN29" s="697"/>
      <c r="AO29" s="697"/>
      <c r="AP29" s="697"/>
      <c r="AQ29" s="697"/>
      <c r="AR29" s="697"/>
      <c r="AS29" s="149"/>
      <c r="AT29" s="128"/>
    </row>
    <row r="30" spans="1:46" ht="12" customHeight="1" x14ac:dyDescent="0.15">
      <c r="A30" s="708"/>
      <c r="B30" s="676"/>
      <c r="C30" s="676"/>
      <c r="D30" s="676"/>
      <c r="E30" s="676"/>
      <c r="F30" s="676"/>
      <c r="G30" s="676"/>
      <c r="H30" s="676"/>
      <c r="I30" s="709"/>
      <c r="J30" s="708"/>
      <c r="K30" s="676"/>
      <c r="L30" s="676"/>
      <c r="M30" s="676"/>
      <c r="N30" s="676"/>
      <c r="O30" s="676"/>
      <c r="P30" s="676"/>
      <c r="Q30" s="676"/>
      <c r="R30" s="709"/>
      <c r="S30" s="708"/>
      <c r="T30" s="676"/>
      <c r="U30" s="676"/>
      <c r="V30" s="676"/>
      <c r="W30" s="676"/>
      <c r="X30" s="676"/>
      <c r="Y30" s="676"/>
      <c r="Z30" s="676"/>
      <c r="AA30" s="709"/>
      <c r="AB30" s="150"/>
      <c r="AC30" s="698"/>
      <c r="AD30" s="698"/>
      <c r="AE30" s="698"/>
      <c r="AF30" s="698"/>
      <c r="AG30" s="698"/>
      <c r="AH30" s="698"/>
      <c r="AI30" s="698"/>
      <c r="AJ30" s="698"/>
      <c r="AK30" s="698"/>
      <c r="AL30" s="698"/>
      <c r="AM30" s="698"/>
      <c r="AN30" s="698"/>
      <c r="AO30" s="698"/>
      <c r="AP30" s="698"/>
      <c r="AQ30" s="698"/>
      <c r="AR30" s="698"/>
      <c r="AS30" s="151"/>
      <c r="AT30" s="128"/>
    </row>
    <row r="31" spans="1:46" ht="12" customHeight="1" x14ac:dyDescent="0.15">
      <c r="A31" s="708"/>
      <c r="B31" s="676"/>
      <c r="C31" s="676"/>
      <c r="D31" s="676"/>
      <c r="E31" s="676"/>
      <c r="F31" s="676"/>
      <c r="G31" s="676"/>
      <c r="H31" s="676"/>
      <c r="I31" s="709"/>
      <c r="J31" s="708"/>
      <c r="K31" s="676"/>
      <c r="L31" s="676"/>
      <c r="M31" s="676"/>
      <c r="N31" s="676"/>
      <c r="O31" s="676"/>
      <c r="P31" s="676"/>
      <c r="Q31" s="676"/>
      <c r="R31" s="709"/>
      <c r="S31" s="708"/>
      <c r="T31" s="676"/>
      <c r="U31" s="676"/>
      <c r="V31" s="676"/>
      <c r="W31" s="676"/>
      <c r="X31" s="676"/>
      <c r="Y31" s="676"/>
      <c r="Z31" s="676"/>
      <c r="AA31" s="709"/>
      <c r="AB31" s="152"/>
      <c r="AC31" s="697" t="s">
        <v>2484</v>
      </c>
      <c r="AD31" s="697"/>
      <c r="AE31" s="697"/>
      <c r="AF31" s="697"/>
      <c r="AG31" s="697"/>
      <c r="AH31" s="697"/>
      <c r="AI31" s="697"/>
      <c r="AJ31" s="697"/>
      <c r="AK31" s="697"/>
      <c r="AL31" s="697"/>
      <c r="AM31" s="697"/>
      <c r="AN31" s="697"/>
      <c r="AO31" s="697"/>
      <c r="AP31" s="697"/>
      <c r="AQ31" s="697"/>
      <c r="AR31" s="697"/>
      <c r="AS31" s="145"/>
      <c r="AT31" s="128"/>
    </row>
    <row r="32" spans="1:46" ht="12" customHeight="1" x14ac:dyDescent="0.15">
      <c r="A32" s="710"/>
      <c r="B32" s="711"/>
      <c r="C32" s="711"/>
      <c r="D32" s="711"/>
      <c r="E32" s="711"/>
      <c r="F32" s="711"/>
      <c r="G32" s="711"/>
      <c r="H32" s="711"/>
      <c r="I32" s="712"/>
      <c r="J32" s="710"/>
      <c r="K32" s="711"/>
      <c r="L32" s="711"/>
      <c r="M32" s="711"/>
      <c r="N32" s="711"/>
      <c r="O32" s="711"/>
      <c r="P32" s="711"/>
      <c r="Q32" s="711"/>
      <c r="R32" s="712"/>
      <c r="S32" s="710"/>
      <c r="T32" s="711"/>
      <c r="U32" s="711"/>
      <c r="V32" s="711"/>
      <c r="W32" s="711"/>
      <c r="X32" s="711"/>
      <c r="Y32" s="711"/>
      <c r="Z32" s="711"/>
      <c r="AA32" s="712"/>
      <c r="AB32" s="153"/>
      <c r="AC32" s="698"/>
      <c r="AD32" s="698"/>
      <c r="AE32" s="698"/>
      <c r="AF32" s="698"/>
      <c r="AG32" s="698"/>
      <c r="AH32" s="698"/>
      <c r="AI32" s="698"/>
      <c r="AJ32" s="698"/>
      <c r="AK32" s="698"/>
      <c r="AL32" s="698"/>
      <c r="AM32" s="698"/>
      <c r="AN32" s="698"/>
      <c r="AO32" s="698"/>
      <c r="AP32" s="698"/>
      <c r="AQ32" s="698"/>
      <c r="AR32" s="698"/>
      <c r="AS32" s="148"/>
      <c r="AT32" s="128"/>
    </row>
    <row r="33" spans="1:46" x14ac:dyDescent="0.15">
      <c r="A33" s="713" t="s">
        <v>15</v>
      </c>
      <c r="B33" s="714"/>
      <c r="C33" s="714"/>
      <c r="D33" s="714"/>
      <c r="E33" s="714"/>
      <c r="F33" s="714"/>
      <c r="G33" s="714"/>
      <c r="H33" s="714"/>
      <c r="I33" s="714"/>
      <c r="J33" s="714"/>
      <c r="K33" s="714"/>
      <c r="L33" s="714"/>
      <c r="M33" s="714"/>
      <c r="N33" s="714"/>
      <c r="O33" s="714"/>
      <c r="P33" s="714"/>
      <c r="Q33" s="714"/>
      <c r="R33" s="714"/>
      <c r="S33" s="714"/>
      <c r="T33" s="714"/>
      <c r="U33" s="714"/>
      <c r="V33" s="714"/>
      <c r="W33" s="714"/>
      <c r="X33" s="714"/>
      <c r="Y33" s="714"/>
      <c r="Z33" s="714"/>
      <c r="AA33" s="714"/>
      <c r="AB33" s="714"/>
      <c r="AC33" s="714"/>
      <c r="AD33" s="714"/>
      <c r="AE33" s="714"/>
      <c r="AF33" s="714"/>
      <c r="AG33" s="714"/>
      <c r="AH33" s="714"/>
      <c r="AI33" s="714"/>
      <c r="AJ33" s="714"/>
      <c r="AK33" s="714"/>
      <c r="AL33" s="714"/>
      <c r="AM33" s="714"/>
      <c r="AN33" s="714"/>
      <c r="AO33" s="714"/>
      <c r="AP33" s="714"/>
      <c r="AQ33" s="714"/>
      <c r="AR33" s="714"/>
      <c r="AS33" s="715"/>
      <c r="AT33" s="128"/>
    </row>
    <row r="34" spans="1:46" x14ac:dyDescent="0.15">
      <c r="A34" s="716"/>
      <c r="B34" s="717"/>
      <c r="C34" s="717"/>
      <c r="D34" s="717"/>
      <c r="E34" s="717"/>
      <c r="F34" s="717"/>
      <c r="G34" s="717"/>
      <c r="H34" s="717"/>
      <c r="I34" s="717"/>
      <c r="J34" s="717"/>
      <c r="K34" s="717"/>
      <c r="L34" s="717"/>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8"/>
      <c r="AT34" s="128"/>
    </row>
    <row r="35" spans="1:46" x14ac:dyDescent="0.15">
      <c r="A35" s="719"/>
      <c r="B35" s="720"/>
      <c r="C35" s="720"/>
      <c r="D35" s="720"/>
      <c r="E35" s="720"/>
      <c r="F35" s="720"/>
      <c r="G35" s="720"/>
      <c r="H35" s="720"/>
      <c r="I35" s="720"/>
      <c r="J35" s="720"/>
      <c r="K35" s="720"/>
      <c r="L35" s="720"/>
      <c r="M35" s="720"/>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1"/>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72" t="s">
        <v>354</v>
      </c>
      <c r="C38" s="672"/>
      <c r="D38" s="672"/>
      <c r="E38" s="672"/>
      <c r="F38" s="672"/>
      <c r="G38" s="672"/>
      <c r="H38" s="672"/>
      <c r="I38" s="672"/>
      <c r="J38" s="672"/>
      <c r="K38" s="672"/>
      <c r="L38" s="672"/>
      <c r="M38" s="672"/>
      <c r="N38" s="722" t="s">
        <v>147</v>
      </c>
      <c r="O38" s="722"/>
      <c r="P38" s="723"/>
      <c r="Q38" s="723"/>
      <c r="R38" s="723"/>
      <c r="S38" s="723"/>
      <c r="T38" s="723"/>
      <c r="U38" s="723"/>
      <c r="V38" s="723"/>
      <c r="W38" s="723"/>
      <c r="X38" s="723"/>
      <c r="Y38" s="723"/>
      <c r="Z38" s="723"/>
      <c r="AA38" s="723"/>
      <c r="AB38" s="723"/>
      <c r="AC38" s="723"/>
      <c r="AD38" s="723"/>
      <c r="AE38" s="723"/>
      <c r="AF38" s="723"/>
      <c r="AG38" s="723"/>
      <c r="AH38" s="723"/>
      <c r="AI38" s="723"/>
      <c r="AJ38" s="722" t="s">
        <v>20</v>
      </c>
      <c r="AK38" s="722"/>
      <c r="AL38" s="131"/>
      <c r="AM38" s="131"/>
      <c r="AN38" s="131"/>
      <c r="AO38" s="131"/>
      <c r="AP38" s="131"/>
      <c r="AQ38" s="131"/>
      <c r="AR38" s="131"/>
      <c r="AS38" s="131"/>
      <c r="AT38" s="128"/>
    </row>
    <row r="39" spans="1:46" x14ac:dyDescent="0.15">
      <c r="A39" s="131"/>
      <c r="B39" s="672" t="s">
        <v>355</v>
      </c>
      <c r="C39" s="672"/>
      <c r="D39" s="672"/>
      <c r="E39" s="672"/>
      <c r="F39" s="672"/>
      <c r="G39" s="672"/>
      <c r="H39" s="672"/>
      <c r="I39" s="672"/>
      <c r="J39" s="672"/>
      <c r="K39" s="672"/>
      <c r="L39" s="672"/>
      <c r="M39" s="672"/>
      <c r="N39" s="724" t="s">
        <v>2094</v>
      </c>
      <c r="O39" s="724"/>
      <c r="P39" s="724"/>
      <c r="Q39" s="570"/>
      <c r="R39" s="570"/>
      <c r="S39" s="571" t="s">
        <v>4</v>
      </c>
      <c r="T39" s="571"/>
      <c r="U39" s="570"/>
      <c r="V39" s="570"/>
      <c r="W39" s="571" t="s">
        <v>5</v>
      </c>
      <c r="X39" s="571"/>
      <c r="Y39" s="693"/>
      <c r="Z39" s="693"/>
      <c r="AA39" s="676" t="s">
        <v>14</v>
      </c>
      <c r="AB39" s="676"/>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72" t="s">
        <v>356</v>
      </c>
      <c r="C40" s="672"/>
      <c r="D40" s="672"/>
      <c r="E40" s="672"/>
      <c r="F40" s="672"/>
      <c r="G40" s="672"/>
      <c r="H40" s="672"/>
      <c r="I40" s="672"/>
      <c r="J40" s="672"/>
      <c r="K40" s="672"/>
      <c r="L40" s="131"/>
      <c r="M40" s="131"/>
      <c r="N40" s="671"/>
      <c r="O40" s="671"/>
      <c r="P40" s="671"/>
      <c r="Q40" s="671"/>
      <c r="R40" s="671"/>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128"/>
    </row>
    <row r="41" spans="1:46" x14ac:dyDescent="0.15">
      <c r="A41" s="131"/>
      <c r="B41" s="672" t="s">
        <v>357</v>
      </c>
      <c r="C41" s="672"/>
      <c r="D41" s="672"/>
      <c r="E41" s="672"/>
      <c r="F41" s="672"/>
      <c r="G41" s="672"/>
      <c r="H41" s="672"/>
      <c r="I41" s="672"/>
      <c r="J41" s="672"/>
      <c r="K41" s="672"/>
      <c r="L41" s="131"/>
      <c r="M41" s="131"/>
      <c r="N41" s="671"/>
      <c r="O41" s="671"/>
      <c r="P41" s="671"/>
      <c r="Q41" s="671"/>
      <c r="R41" s="671"/>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725" t="s">
        <v>2544</v>
      </c>
      <c r="B43" s="726"/>
      <c r="C43" s="726"/>
      <c r="D43" s="726"/>
      <c r="E43" s="726"/>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63"/>
      <c r="AP43" s="663"/>
      <c r="AQ43" s="663"/>
      <c r="AR43" s="663"/>
      <c r="AS43" s="664"/>
      <c r="AT43" s="128"/>
    </row>
    <row r="44" spans="1:46" x14ac:dyDescent="0.15">
      <c r="A44" s="665"/>
      <c r="B44" s="666"/>
      <c r="C44" s="666"/>
      <c r="D44" s="666"/>
      <c r="E44" s="666"/>
      <c r="F44" s="666"/>
      <c r="G44" s="666"/>
      <c r="H44" s="666"/>
      <c r="I44" s="666"/>
      <c r="J44" s="666"/>
      <c r="K44" s="666"/>
      <c r="L44" s="666"/>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666"/>
      <c r="AP44" s="666"/>
      <c r="AQ44" s="666"/>
      <c r="AR44" s="666"/>
      <c r="AS44" s="667"/>
      <c r="AT44" s="128"/>
    </row>
    <row r="45" spans="1:46" x14ac:dyDescent="0.15">
      <c r="A45" s="665"/>
      <c r="B45" s="666"/>
      <c r="C45" s="666"/>
      <c r="D45" s="666"/>
      <c r="E45" s="666"/>
      <c r="F45" s="666"/>
      <c r="G45" s="666"/>
      <c r="H45" s="666"/>
      <c r="I45" s="666"/>
      <c r="J45" s="666"/>
      <c r="K45" s="666"/>
      <c r="L45" s="666"/>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666"/>
      <c r="AP45" s="666"/>
      <c r="AQ45" s="666"/>
      <c r="AR45" s="666"/>
      <c r="AS45" s="667"/>
      <c r="AT45" s="128"/>
    </row>
    <row r="46" spans="1:46" x14ac:dyDescent="0.15">
      <c r="A46" s="665"/>
      <c r="B46" s="666"/>
      <c r="C46" s="666"/>
      <c r="D46" s="666"/>
      <c r="E46" s="666"/>
      <c r="F46" s="666"/>
      <c r="G46" s="666"/>
      <c r="H46" s="666"/>
      <c r="I46" s="666"/>
      <c r="J46" s="666"/>
      <c r="K46" s="666"/>
      <c r="L46" s="666"/>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666"/>
      <c r="AP46" s="666"/>
      <c r="AQ46" s="666"/>
      <c r="AR46" s="666"/>
      <c r="AS46" s="667"/>
      <c r="AT46" s="128"/>
    </row>
    <row r="47" spans="1:46" x14ac:dyDescent="0.15">
      <c r="A47" s="665"/>
      <c r="B47" s="666"/>
      <c r="C47" s="666"/>
      <c r="D47" s="666"/>
      <c r="E47" s="666"/>
      <c r="F47" s="666"/>
      <c r="G47" s="666"/>
      <c r="H47" s="666"/>
      <c r="I47" s="666"/>
      <c r="J47" s="666"/>
      <c r="K47" s="666"/>
      <c r="L47" s="666"/>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666"/>
      <c r="AP47" s="666"/>
      <c r="AQ47" s="666"/>
      <c r="AR47" s="666"/>
      <c r="AS47" s="667"/>
      <c r="AT47" s="128"/>
    </row>
    <row r="48" spans="1:46" x14ac:dyDescent="0.15">
      <c r="A48" s="665"/>
      <c r="B48" s="666"/>
      <c r="C48" s="666"/>
      <c r="D48" s="666"/>
      <c r="E48" s="666"/>
      <c r="F48" s="666"/>
      <c r="G48" s="666"/>
      <c r="H48" s="666"/>
      <c r="I48" s="666"/>
      <c r="J48" s="666"/>
      <c r="K48" s="666"/>
      <c r="L48" s="666"/>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666"/>
      <c r="AP48" s="666"/>
      <c r="AQ48" s="666"/>
      <c r="AR48" s="666"/>
      <c r="AS48" s="667"/>
      <c r="AT48" s="128"/>
    </row>
    <row r="49" spans="1:46" x14ac:dyDescent="0.15">
      <c r="A49" s="665"/>
      <c r="B49" s="666"/>
      <c r="C49" s="666"/>
      <c r="D49" s="666"/>
      <c r="E49" s="666"/>
      <c r="F49" s="666"/>
      <c r="G49" s="666"/>
      <c r="H49" s="666"/>
      <c r="I49" s="666"/>
      <c r="J49" s="666"/>
      <c r="K49" s="666"/>
      <c r="L49" s="666"/>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666"/>
      <c r="AP49" s="666"/>
      <c r="AQ49" s="666"/>
      <c r="AR49" s="666"/>
      <c r="AS49" s="667"/>
      <c r="AT49" s="128"/>
    </row>
    <row r="50" spans="1:46" x14ac:dyDescent="0.15">
      <c r="A50" s="665"/>
      <c r="B50" s="666"/>
      <c r="C50" s="666"/>
      <c r="D50" s="666"/>
      <c r="E50" s="666"/>
      <c r="F50" s="666"/>
      <c r="G50" s="666"/>
      <c r="H50" s="666"/>
      <c r="I50" s="666"/>
      <c r="J50" s="666"/>
      <c r="K50" s="666"/>
      <c r="L50" s="666"/>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666"/>
      <c r="AP50" s="666"/>
      <c r="AQ50" s="666"/>
      <c r="AR50" s="666"/>
      <c r="AS50" s="667"/>
      <c r="AT50" s="128"/>
    </row>
    <row r="51" spans="1:46" x14ac:dyDescent="0.15">
      <c r="A51" s="668"/>
      <c r="B51" s="669"/>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670"/>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73" t="s">
        <v>2543</v>
      </c>
      <c r="B53" s="587"/>
      <c r="C53" s="587"/>
      <c r="D53" s="587" t="s">
        <v>2527</v>
      </c>
      <c r="E53" s="587"/>
      <c r="F53" s="587"/>
      <c r="G53" s="587"/>
      <c r="H53" s="587"/>
      <c r="I53" s="587" t="s">
        <v>2528</v>
      </c>
      <c r="J53" s="587"/>
      <c r="K53" s="587"/>
      <c r="L53" s="587"/>
      <c r="M53" s="587"/>
      <c r="N53" s="587"/>
      <c r="O53" s="587"/>
      <c r="P53" s="587"/>
      <c r="Q53" s="587"/>
      <c r="R53" s="587"/>
      <c r="S53" s="587"/>
      <c r="T53" s="587"/>
      <c r="U53" s="587"/>
      <c r="V53" s="587"/>
      <c r="W53" s="587"/>
      <c r="X53" s="587"/>
      <c r="Y53" s="587"/>
      <c r="Z53" s="587" t="s">
        <v>2529</v>
      </c>
      <c r="AA53" s="587"/>
      <c r="AB53" s="587"/>
      <c r="AC53" s="587"/>
      <c r="AD53" s="587"/>
      <c r="AE53" s="587"/>
      <c r="AF53" s="587"/>
      <c r="AG53" s="587"/>
      <c r="AH53" s="587" t="s">
        <v>2530</v>
      </c>
      <c r="AI53" s="587"/>
      <c r="AJ53" s="587"/>
      <c r="AK53" s="587"/>
      <c r="AL53" s="587"/>
      <c r="AM53" s="587"/>
      <c r="AN53" s="587"/>
      <c r="AO53" s="587"/>
      <c r="AP53" s="587"/>
      <c r="AQ53" s="587"/>
      <c r="AR53" s="587"/>
      <c r="AS53" s="587"/>
      <c r="AT53" s="154"/>
    </row>
    <row r="54" spans="1:46" ht="23.25" customHeight="1" x14ac:dyDescent="0.15">
      <c r="A54" s="587"/>
      <c r="B54" s="587"/>
      <c r="C54" s="587"/>
      <c r="D54" s="595" t="s">
        <v>2531</v>
      </c>
      <c r="E54" s="595"/>
      <c r="F54" s="595"/>
      <c r="G54" s="595"/>
      <c r="H54" s="595"/>
      <c r="I54" s="598" t="s">
        <v>2969</v>
      </c>
      <c r="J54" s="599"/>
      <c r="K54" s="599"/>
      <c r="L54" s="599"/>
      <c r="M54" s="599"/>
      <c r="N54" s="599"/>
      <c r="O54" s="599"/>
      <c r="P54" s="599"/>
      <c r="Q54" s="599"/>
      <c r="R54" s="599"/>
      <c r="S54" s="599"/>
      <c r="T54" s="599"/>
      <c r="U54" s="599"/>
      <c r="V54" s="599"/>
      <c r="W54" s="599"/>
      <c r="X54" s="599"/>
      <c r="Y54" s="600"/>
      <c r="Z54" s="594" t="s">
        <v>2920</v>
      </c>
      <c r="AA54" s="595"/>
      <c r="AB54" s="595"/>
      <c r="AC54" s="595"/>
      <c r="AD54" s="595"/>
      <c r="AE54" s="595"/>
      <c r="AF54" s="595"/>
      <c r="AG54" s="595"/>
      <c r="AH54" s="596" t="s">
        <v>2532</v>
      </c>
      <c r="AI54" s="597"/>
      <c r="AJ54" s="597"/>
      <c r="AK54" s="597"/>
      <c r="AL54" s="597"/>
      <c r="AM54" s="597"/>
      <c r="AN54" s="597"/>
      <c r="AO54" s="597"/>
      <c r="AP54" s="597"/>
      <c r="AQ54" s="597"/>
      <c r="AR54" s="597"/>
      <c r="AS54" s="597"/>
      <c r="AT54" s="154"/>
    </row>
    <row r="55" spans="1:46" ht="21" customHeight="1" x14ac:dyDescent="0.15">
      <c r="A55" s="587"/>
      <c r="B55" s="587"/>
      <c r="C55" s="587"/>
      <c r="D55" s="595"/>
      <c r="E55" s="595"/>
      <c r="F55" s="595"/>
      <c r="G55" s="595"/>
      <c r="H55" s="595"/>
      <c r="I55" s="601"/>
      <c r="J55" s="602"/>
      <c r="K55" s="602"/>
      <c r="L55" s="602"/>
      <c r="M55" s="602"/>
      <c r="N55" s="602"/>
      <c r="O55" s="602"/>
      <c r="P55" s="602"/>
      <c r="Q55" s="602"/>
      <c r="R55" s="602"/>
      <c r="S55" s="602"/>
      <c r="T55" s="602"/>
      <c r="U55" s="602"/>
      <c r="V55" s="602"/>
      <c r="W55" s="602"/>
      <c r="X55" s="602"/>
      <c r="Y55" s="603"/>
      <c r="Z55" s="595"/>
      <c r="AA55" s="595"/>
      <c r="AB55" s="595"/>
      <c r="AC55" s="595"/>
      <c r="AD55" s="595"/>
      <c r="AE55" s="595"/>
      <c r="AF55" s="595"/>
      <c r="AG55" s="595"/>
      <c r="AH55" s="597"/>
      <c r="AI55" s="597"/>
      <c r="AJ55" s="597"/>
      <c r="AK55" s="597"/>
      <c r="AL55" s="597"/>
      <c r="AM55" s="597"/>
      <c r="AN55" s="597"/>
      <c r="AO55" s="597"/>
      <c r="AP55" s="597"/>
      <c r="AQ55" s="597"/>
      <c r="AR55" s="597"/>
      <c r="AS55" s="597"/>
      <c r="AT55" s="154"/>
    </row>
    <row r="56" spans="1:46" ht="21.95" customHeight="1" x14ac:dyDescent="0.15">
      <c r="A56" s="587"/>
      <c r="B56" s="587"/>
      <c r="C56" s="587"/>
      <c r="D56" s="587" t="s">
        <v>2533</v>
      </c>
      <c r="E56" s="587"/>
      <c r="F56" s="587"/>
      <c r="G56" s="587"/>
      <c r="H56" s="587"/>
      <c r="I56" s="598" t="s">
        <v>2970</v>
      </c>
      <c r="J56" s="599"/>
      <c r="K56" s="599"/>
      <c r="L56" s="599"/>
      <c r="M56" s="599"/>
      <c r="N56" s="599"/>
      <c r="O56" s="599"/>
      <c r="P56" s="599"/>
      <c r="Q56" s="599"/>
      <c r="R56" s="599"/>
      <c r="S56" s="599"/>
      <c r="T56" s="599"/>
      <c r="U56" s="599"/>
      <c r="V56" s="599"/>
      <c r="W56" s="599"/>
      <c r="X56" s="599"/>
      <c r="Y56" s="600"/>
      <c r="Z56" s="595"/>
      <c r="AA56" s="595"/>
      <c r="AB56" s="595"/>
      <c r="AC56" s="595"/>
      <c r="AD56" s="595"/>
      <c r="AE56" s="595"/>
      <c r="AF56" s="595"/>
      <c r="AG56" s="595"/>
      <c r="AH56" s="597"/>
      <c r="AI56" s="597"/>
      <c r="AJ56" s="597"/>
      <c r="AK56" s="597"/>
      <c r="AL56" s="597"/>
      <c r="AM56" s="597"/>
      <c r="AN56" s="597"/>
      <c r="AO56" s="597"/>
      <c r="AP56" s="597"/>
      <c r="AQ56" s="597"/>
      <c r="AR56" s="597"/>
      <c r="AS56" s="597"/>
      <c r="AT56" s="154"/>
    </row>
    <row r="57" spans="1:46" ht="10.5" customHeight="1" x14ac:dyDescent="0.15">
      <c r="A57" s="587"/>
      <c r="B57" s="587"/>
      <c r="C57" s="587"/>
      <c r="D57" s="587"/>
      <c r="E57" s="587"/>
      <c r="F57" s="587"/>
      <c r="G57" s="587"/>
      <c r="H57" s="587"/>
      <c r="I57" s="604"/>
      <c r="J57" s="605"/>
      <c r="K57" s="605"/>
      <c r="L57" s="605"/>
      <c r="M57" s="605"/>
      <c r="N57" s="605"/>
      <c r="O57" s="605"/>
      <c r="P57" s="605"/>
      <c r="Q57" s="605"/>
      <c r="R57" s="605"/>
      <c r="S57" s="605"/>
      <c r="T57" s="605"/>
      <c r="U57" s="605"/>
      <c r="V57" s="605"/>
      <c r="W57" s="605"/>
      <c r="X57" s="605"/>
      <c r="Y57" s="606"/>
      <c r="Z57" s="595"/>
      <c r="AA57" s="595"/>
      <c r="AB57" s="595"/>
      <c r="AC57" s="595"/>
      <c r="AD57" s="595"/>
      <c r="AE57" s="595"/>
      <c r="AF57" s="595"/>
      <c r="AG57" s="595"/>
      <c r="AH57" s="597"/>
      <c r="AI57" s="597"/>
      <c r="AJ57" s="597"/>
      <c r="AK57" s="597"/>
      <c r="AL57" s="597"/>
      <c r="AM57" s="597"/>
      <c r="AN57" s="597"/>
      <c r="AO57" s="597"/>
      <c r="AP57" s="597"/>
      <c r="AQ57" s="597"/>
      <c r="AR57" s="597"/>
      <c r="AS57" s="597"/>
      <c r="AT57" s="154"/>
    </row>
    <row r="58" spans="1:46" ht="11.25" customHeight="1" x14ac:dyDescent="0.15">
      <c r="A58" s="587"/>
      <c r="B58" s="587"/>
      <c r="C58" s="587"/>
      <c r="D58" s="587"/>
      <c r="E58" s="587"/>
      <c r="F58" s="587"/>
      <c r="G58" s="587"/>
      <c r="H58" s="587"/>
      <c r="I58" s="601"/>
      <c r="J58" s="602"/>
      <c r="K58" s="602"/>
      <c r="L58" s="602"/>
      <c r="M58" s="602"/>
      <c r="N58" s="602"/>
      <c r="O58" s="602"/>
      <c r="P58" s="602"/>
      <c r="Q58" s="602"/>
      <c r="R58" s="602"/>
      <c r="S58" s="602"/>
      <c r="T58" s="602"/>
      <c r="U58" s="602"/>
      <c r="V58" s="602"/>
      <c r="W58" s="602"/>
      <c r="X58" s="602"/>
      <c r="Y58" s="603"/>
      <c r="Z58" s="595"/>
      <c r="AA58" s="595"/>
      <c r="AB58" s="595"/>
      <c r="AC58" s="595"/>
      <c r="AD58" s="595"/>
      <c r="AE58" s="595"/>
      <c r="AF58" s="595"/>
      <c r="AG58" s="595"/>
      <c r="AH58" s="597"/>
      <c r="AI58" s="597"/>
      <c r="AJ58" s="597"/>
      <c r="AK58" s="597"/>
      <c r="AL58" s="597"/>
      <c r="AM58" s="597"/>
      <c r="AN58" s="597"/>
      <c r="AO58" s="597"/>
      <c r="AP58" s="597"/>
      <c r="AQ58" s="597"/>
      <c r="AR58" s="597"/>
      <c r="AS58" s="597"/>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75" t="s">
        <v>2539</v>
      </c>
      <c r="B60" s="575"/>
      <c r="C60" s="575"/>
      <c r="D60" s="577" t="s">
        <v>2541</v>
      </c>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128"/>
    </row>
    <row r="61" spans="1:46" x14ac:dyDescent="0.15">
      <c r="A61" s="576" t="s">
        <v>2540</v>
      </c>
      <c r="B61" s="576"/>
      <c r="C61" s="576"/>
      <c r="D61" s="577" t="s">
        <v>2542</v>
      </c>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128"/>
    </row>
    <row r="62" spans="1:46" x14ac:dyDescent="0.15">
      <c r="A62" s="303"/>
      <c r="B62" s="303"/>
      <c r="C62" s="303"/>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B17:AR17"/>
    <mergeCell ref="A1:AI1"/>
    <mergeCell ref="K5:AI6"/>
    <mergeCell ref="K8:AI8"/>
    <mergeCell ref="B12:AR15"/>
    <mergeCell ref="B16:AR16"/>
    <mergeCell ref="AQ4:AS6"/>
    <mergeCell ref="AN4:AP6"/>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181" t="s">
        <v>594</v>
      </c>
      <c r="G2" s="1182"/>
      <c r="H2" s="392" t="s">
        <v>595</v>
      </c>
    </row>
    <row r="3" spans="1:8" ht="2.4500000000000002" customHeight="1" x14ac:dyDescent="0.15">
      <c r="A3" s="1202" t="s">
        <v>596</v>
      </c>
      <c r="B3" s="421"/>
      <c r="C3" s="394"/>
      <c r="D3" s="393"/>
      <c r="E3" s="1205" t="s">
        <v>597</v>
      </c>
      <c r="F3" s="1183"/>
      <c r="G3" s="1184"/>
      <c r="H3" s="1208" t="s">
        <v>598</v>
      </c>
    </row>
    <row r="4" spans="1:8" ht="8.4499999999999993" customHeight="1" x14ac:dyDescent="0.15">
      <c r="A4" s="1203"/>
      <c r="B4" s="407" t="s">
        <v>599</v>
      </c>
      <c r="C4" s="399" t="s">
        <v>600</v>
      </c>
      <c r="D4" s="397" t="s">
        <v>601</v>
      </c>
      <c r="E4" s="1206"/>
      <c r="F4" s="1200"/>
      <c r="G4" s="1201"/>
      <c r="H4" s="1209"/>
    </row>
    <row r="5" spans="1:8" ht="8.4499999999999993" customHeight="1" x14ac:dyDescent="0.15">
      <c r="A5" s="1203"/>
      <c r="B5" s="407"/>
      <c r="C5" s="399" t="s">
        <v>602</v>
      </c>
      <c r="D5" s="397" t="s">
        <v>603</v>
      </c>
      <c r="E5" s="1206"/>
      <c r="F5" s="1187" t="s">
        <v>604</v>
      </c>
      <c r="G5" s="1188"/>
      <c r="H5" s="1209"/>
    </row>
    <row r="6" spans="1:8" ht="8.4499999999999993" customHeight="1" x14ac:dyDescent="0.15">
      <c r="A6" s="1203"/>
      <c r="B6" s="407" t="s">
        <v>605</v>
      </c>
      <c r="C6" s="399" t="s">
        <v>606</v>
      </c>
      <c r="D6" s="397" t="s">
        <v>607</v>
      </c>
      <c r="E6" s="1206"/>
      <c r="F6" s="1187" t="s">
        <v>608</v>
      </c>
      <c r="G6" s="1188"/>
      <c r="H6" s="1209"/>
    </row>
    <row r="7" spans="1:8" ht="8.4499999999999993" customHeight="1" x14ac:dyDescent="0.15">
      <c r="A7" s="1203"/>
      <c r="B7" s="407" t="s">
        <v>609</v>
      </c>
      <c r="C7" s="399" t="s">
        <v>610</v>
      </c>
      <c r="D7" s="397" t="s">
        <v>611</v>
      </c>
      <c r="E7" s="1206"/>
      <c r="F7" s="1200"/>
      <c r="G7" s="1201"/>
      <c r="H7" s="1209"/>
    </row>
    <row r="8" spans="1:8" ht="8.4499999999999993" customHeight="1" x14ac:dyDescent="0.15">
      <c r="A8" s="1203"/>
      <c r="B8" s="407" t="s">
        <v>612</v>
      </c>
      <c r="C8" s="399" t="s">
        <v>613</v>
      </c>
      <c r="D8" s="397" t="s">
        <v>614</v>
      </c>
      <c r="E8" s="1206"/>
      <c r="F8" s="1200"/>
      <c r="G8" s="1201"/>
      <c r="H8" s="1209"/>
    </row>
    <row r="9" spans="1:8" ht="2.4500000000000002" customHeight="1" x14ac:dyDescent="0.15">
      <c r="A9" s="1204"/>
      <c r="B9" s="422"/>
      <c r="C9" s="404"/>
      <c r="D9" s="403"/>
      <c r="E9" s="1207"/>
      <c r="F9" s="1179"/>
      <c r="G9" s="1180"/>
      <c r="H9" s="1210"/>
    </row>
    <row r="10" spans="1:8" ht="2.4500000000000002" customHeight="1" x14ac:dyDescent="0.15">
      <c r="A10" s="1211" t="s">
        <v>615</v>
      </c>
      <c r="B10" s="421"/>
      <c r="C10" s="394"/>
      <c r="D10" s="393"/>
      <c r="E10" s="1205" t="s">
        <v>597</v>
      </c>
      <c r="F10" s="1183"/>
      <c r="G10" s="1184"/>
      <c r="H10" s="1208" t="s">
        <v>598</v>
      </c>
    </row>
    <row r="11" spans="1:8" ht="8.4499999999999993" customHeight="1" x14ac:dyDescent="0.15">
      <c r="A11" s="1203"/>
      <c r="B11" s="407" t="s">
        <v>616</v>
      </c>
      <c r="C11" s="399" t="s">
        <v>617</v>
      </c>
      <c r="D11" s="397"/>
      <c r="E11" s="1206"/>
      <c r="F11" s="1200"/>
      <c r="G11" s="1201"/>
      <c r="H11" s="1209"/>
    </row>
    <row r="12" spans="1:8" ht="8.4499999999999993" customHeight="1" x14ac:dyDescent="0.15">
      <c r="A12" s="1203"/>
      <c r="B12" s="407" t="s">
        <v>618</v>
      </c>
      <c r="C12" s="399" t="s">
        <v>619</v>
      </c>
      <c r="D12" s="397"/>
      <c r="E12" s="1206"/>
      <c r="F12" s="1200"/>
      <c r="G12" s="1201"/>
      <c r="H12" s="1209"/>
    </row>
    <row r="13" spans="1:8" ht="8.4499999999999993" customHeight="1" x14ac:dyDescent="0.15">
      <c r="A13" s="1203"/>
      <c r="B13" s="407" t="s">
        <v>620</v>
      </c>
      <c r="C13" s="399" t="s">
        <v>621</v>
      </c>
      <c r="D13" s="397" t="s">
        <v>622</v>
      </c>
      <c r="E13" s="1206"/>
      <c r="F13" s="1187" t="s">
        <v>623</v>
      </c>
      <c r="G13" s="1188"/>
      <c r="H13" s="1209"/>
    </row>
    <row r="14" spans="1:8" ht="8.4499999999999993" customHeight="1" x14ac:dyDescent="0.15">
      <c r="A14" s="1203"/>
      <c r="B14" s="407" t="s">
        <v>624</v>
      </c>
      <c r="C14" s="399" t="s">
        <v>625</v>
      </c>
      <c r="D14" s="397" t="s">
        <v>626</v>
      </c>
      <c r="E14" s="1206"/>
      <c r="F14" s="1187" t="s">
        <v>627</v>
      </c>
      <c r="G14" s="1188"/>
      <c r="H14" s="1209"/>
    </row>
    <row r="15" spans="1:8" ht="8.4499999999999993" customHeight="1" x14ac:dyDescent="0.15">
      <c r="A15" s="1203"/>
      <c r="B15" s="407"/>
      <c r="C15" s="399" t="s">
        <v>628</v>
      </c>
      <c r="D15" s="397" t="s">
        <v>629</v>
      </c>
      <c r="E15" s="1206"/>
      <c r="F15" s="1187" t="s">
        <v>630</v>
      </c>
      <c r="G15" s="1188"/>
      <c r="H15" s="1209"/>
    </row>
    <row r="16" spans="1:8" ht="8.4499999999999993" customHeight="1" x14ac:dyDescent="0.15">
      <c r="A16" s="1203"/>
      <c r="B16" s="407"/>
      <c r="C16" s="431" t="s">
        <v>631</v>
      </c>
      <c r="D16" s="397" t="s">
        <v>632</v>
      </c>
      <c r="E16" s="1206"/>
      <c r="F16" s="1187" t="s">
        <v>633</v>
      </c>
      <c r="G16" s="1188"/>
      <c r="H16" s="1209"/>
    </row>
    <row r="17" spans="1:8" ht="8.4499999999999993" customHeight="1" x14ac:dyDescent="0.15">
      <c r="A17" s="1203"/>
      <c r="B17" s="407"/>
      <c r="C17" s="431" t="s">
        <v>634</v>
      </c>
      <c r="D17" s="397"/>
      <c r="E17" s="1206"/>
      <c r="F17" s="1187" t="s">
        <v>635</v>
      </c>
      <c r="G17" s="1188"/>
      <c r="H17" s="1209"/>
    </row>
    <row r="18" spans="1:8" ht="8.4499999999999993" customHeight="1" x14ac:dyDescent="0.15">
      <c r="A18" s="1203"/>
      <c r="B18" s="407"/>
      <c r="C18" s="431" t="s">
        <v>636</v>
      </c>
      <c r="D18" s="397"/>
      <c r="E18" s="1206"/>
      <c r="F18" s="1200"/>
      <c r="G18" s="1201"/>
      <c r="H18" s="1209"/>
    </row>
    <row r="19" spans="1:8" ht="8.4499999999999993" customHeight="1" x14ac:dyDescent="0.15">
      <c r="A19" s="1203"/>
      <c r="B19" s="407"/>
      <c r="C19" s="399" t="s">
        <v>637</v>
      </c>
      <c r="D19" s="397"/>
      <c r="E19" s="1206"/>
      <c r="F19" s="1200"/>
      <c r="G19" s="1201"/>
      <c r="H19" s="1209"/>
    </row>
    <row r="20" spans="1:8" ht="8.4499999999999993" customHeight="1" x14ac:dyDescent="0.15">
      <c r="A20" s="1203"/>
      <c r="B20" s="407"/>
      <c r="C20" s="431" t="s">
        <v>631</v>
      </c>
      <c r="D20" s="397"/>
      <c r="E20" s="1206"/>
      <c r="F20" s="1200"/>
      <c r="G20" s="1201"/>
      <c r="H20" s="1209"/>
    </row>
    <row r="21" spans="1:8" ht="8.4499999999999993" customHeight="1" x14ac:dyDescent="0.15">
      <c r="A21" s="1203"/>
      <c r="B21" s="407"/>
      <c r="C21" s="431" t="s">
        <v>638</v>
      </c>
      <c r="D21" s="397"/>
      <c r="E21" s="1206"/>
      <c r="F21" s="1200"/>
      <c r="G21" s="1201"/>
      <c r="H21" s="1209"/>
    </row>
    <row r="22" spans="1:8" ht="8.4499999999999993" customHeight="1" x14ac:dyDescent="0.15">
      <c r="A22" s="1203"/>
      <c r="B22" s="407"/>
      <c r="C22" s="431" t="s">
        <v>636</v>
      </c>
      <c r="D22" s="397"/>
      <c r="E22" s="1206"/>
      <c r="F22" s="1200"/>
      <c r="G22" s="1201"/>
      <c r="H22" s="1209"/>
    </row>
    <row r="23" spans="1:8" ht="8.4499999999999993" customHeight="1" x14ac:dyDescent="0.15">
      <c r="A23" s="1203"/>
      <c r="B23" s="407"/>
      <c r="C23" s="399" t="s">
        <v>639</v>
      </c>
      <c r="D23" s="397"/>
      <c r="E23" s="1206"/>
      <c r="F23" s="1200"/>
      <c r="G23" s="1201"/>
      <c r="H23" s="1209"/>
    </row>
    <row r="24" spans="1:8" ht="8.4499999999999993" customHeight="1" x14ac:dyDescent="0.15">
      <c r="A24" s="1203"/>
      <c r="B24" s="407"/>
      <c r="C24" s="431" t="s">
        <v>631</v>
      </c>
      <c r="D24" s="397"/>
      <c r="E24" s="1206"/>
      <c r="F24" s="1200"/>
      <c r="G24" s="1201"/>
      <c r="H24" s="1209"/>
    </row>
    <row r="25" spans="1:8" ht="8.4499999999999993" customHeight="1" x14ac:dyDescent="0.15">
      <c r="A25" s="1203"/>
      <c r="B25" s="407"/>
      <c r="C25" s="431" t="s">
        <v>640</v>
      </c>
      <c r="D25" s="397"/>
      <c r="E25" s="1206"/>
      <c r="F25" s="1200"/>
      <c r="G25" s="1201"/>
      <c r="H25" s="1209"/>
    </row>
    <row r="26" spans="1:8" ht="8.4499999999999993" customHeight="1" x14ac:dyDescent="0.15">
      <c r="A26" s="1203"/>
      <c r="B26" s="407"/>
      <c r="C26" s="431" t="s">
        <v>641</v>
      </c>
      <c r="D26" s="397"/>
      <c r="E26" s="1206"/>
      <c r="F26" s="1200"/>
      <c r="G26" s="1201"/>
      <c r="H26" s="1209"/>
    </row>
    <row r="27" spans="1:8" ht="2.4500000000000002" customHeight="1" x14ac:dyDescent="0.15">
      <c r="A27" s="1204"/>
      <c r="B27" s="422"/>
      <c r="C27" s="404"/>
      <c r="D27" s="403"/>
      <c r="E27" s="1207"/>
      <c r="F27" s="1179"/>
      <c r="G27" s="1180"/>
      <c r="H27" s="1210"/>
    </row>
    <row r="28" spans="1:8" ht="2.4500000000000002" customHeight="1" x14ac:dyDescent="0.15">
      <c r="A28" s="1202" t="s">
        <v>642</v>
      </c>
      <c r="B28" s="421"/>
      <c r="C28" s="394"/>
      <c r="D28" s="393"/>
      <c r="E28" s="1205" t="s">
        <v>597</v>
      </c>
      <c r="F28" s="1183"/>
      <c r="G28" s="1184"/>
      <c r="H28" s="1208" t="s">
        <v>598</v>
      </c>
    </row>
    <row r="29" spans="1:8" ht="8.4499999999999993" customHeight="1" x14ac:dyDescent="0.15">
      <c r="A29" s="1203"/>
      <c r="B29" s="407" t="s">
        <v>643</v>
      </c>
      <c r="C29" s="399" t="s">
        <v>644</v>
      </c>
      <c r="D29" s="397" t="s">
        <v>622</v>
      </c>
      <c r="E29" s="1206"/>
      <c r="F29" s="1193"/>
      <c r="G29" s="1194"/>
      <c r="H29" s="1209"/>
    </row>
    <row r="30" spans="1:8" ht="8.4499999999999993" customHeight="1" x14ac:dyDescent="0.15">
      <c r="A30" s="1203"/>
      <c r="B30" s="407"/>
      <c r="C30" s="399" t="s">
        <v>645</v>
      </c>
      <c r="D30" s="397" t="s">
        <v>626</v>
      </c>
      <c r="E30" s="1206"/>
      <c r="F30" s="1193"/>
      <c r="G30" s="1194"/>
      <c r="H30" s="1209"/>
    </row>
    <row r="31" spans="1:8" ht="8.4499999999999993" customHeight="1" x14ac:dyDescent="0.15">
      <c r="A31" s="1203"/>
      <c r="B31" s="407" t="s">
        <v>646</v>
      </c>
      <c r="C31" s="399" t="s">
        <v>647</v>
      </c>
      <c r="D31" s="397" t="s">
        <v>648</v>
      </c>
      <c r="E31" s="1206"/>
      <c r="F31" s="1193"/>
      <c r="G31" s="1194"/>
      <c r="H31" s="1209"/>
    </row>
    <row r="32" spans="1:8" ht="8.4499999999999993" customHeight="1" x14ac:dyDescent="0.15">
      <c r="A32" s="1203"/>
      <c r="B32" s="407"/>
      <c r="C32" s="399" t="s">
        <v>649</v>
      </c>
      <c r="D32" s="397"/>
      <c r="E32" s="1206"/>
      <c r="F32" s="1193"/>
      <c r="G32" s="1194"/>
      <c r="H32" s="1209"/>
    </row>
    <row r="33" spans="1:8" ht="8.4499999999999993" customHeight="1" x14ac:dyDescent="0.15">
      <c r="A33" s="1203"/>
      <c r="B33" s="407"/>
      <c r="C33" s="399" t="s">
        <v>650</v>
      </c>
      <c r="D33" s="397"/>
      <c r="E33" s="1206"/>
      <c r="F33" s="1193"/>
      <c r="G33" s="1194"/>
      <c r="H33" s="1209"/>
    </row>
    <row r="34" spans="1:8" ht="8.4499999999999993" customHeight="1" x14ac:dyDescent="0.15">
      <c r="A34" s="1203"/>
      <c r="B34" s="407" t="s">
        <v>651</v>
      </c>
      <c r="C34" s="399" t="s">
        <v>652</v>
      </c>
      <c r="D34" s="397" t="s">
        <v>653</v>
      </c>
      <c r="E34" s="1206"/>
      <c r="F34" s="1193"/>
      <c r="G34" s="1194"/>
      <c r="H34" s="1209"/>
    </row>
    <row r="35" spans="1:8" ht="8.4499999999999993" customHeight="1" x14ac:dyDescent="0.15">
      <c r="A35" s="1203"/>
      <c r="B35" s="407"/>
      <c r="C35" s="399" t="s">
        <v>654</v>
      </c>
      <c r="D35" s="397"/>
      <c r="E35" s="1206"/>
      <c r="F35" s="1193"/>
      <c r="G35" s="1194"/>
      <c r="H35" s="1209"/>
    </row>
    <row r="36" spans="1:8" ht="8.4499999999999993" customHeight="1" x14ac:dyDescent="0.15">
      <c r="A36" s="1203"/>
      <c r="B36" s="407"/>
      <c r="C36" s="399" t="s">
        <v>655</v>
      </c>
      <c r="D36" s="397"/>
      <c r="E36" s="1206"/>
      <c r="F36" s="1193"/>
      <c r="G36" s="1194"/>
      <c r="H36" s="1209"/>
    </row>
    <row r="37" spans="1:8" ht="8.4499999999999993" customHeight="1" x14ac:dyDescent="0.15">
      <c r="A37" s="1203"/>
      <c r="B37" s="407"/>
      <c r="C37" s="399" t="s">
        <v>656</v>
      </c>
      <c r="D37" s="397" t="s">
        <v>629</v>
      </c>
      <c r="E37" s="1206"/>
      <c r="F37" s="1193"/>
      <c r="G37" s="1194"/>
      <c r="H37" s="1209"/>
    </row>
    <row r="38" spans="1:8" ht="8.4499999999999993" customHeight="1" x14ac:dyDescent="0.15">
      <c r="A38" s="1203"/>
      <c r="B38" s="407"/>
      <c r="C38" s="399" t="s">
        <v>657</v>
      </c>
      <c r="D38" s="397" t="s">
        <v>658</v>
      </c>
      <c r="E38" s="1206"/>
      <c r="F38" s="1193"/>
      <c r="G38" s="1194"/>
      <c r="H38" s="1209"/>
    </row>
    <row r="39" spans="1:8" ht="8.4499999999999993" customHeight="1" x14ac:dyDescent="0.15">
      <c r="A39" s="1203"/>
      <c r="B39" s="407" t="s">
        <v>659</v>
      </c>
      <c r="C39" s="399" t="s">
        <v>652</v>
      </c>
      <c r="D39" s="397" t="s">
        <v>660</v>
      </c>
      <c r="E39" s="1206"/>
      <c r="F39" s="1193"/>
      <c r="G39" s="1194"/>
      <c r="H39" s="1209"/>
    </row>
    <row r="40" spans="1:8" ht="8.4499999999999993" customHeight="1" x14ac:dyDescent="0.15">
      <c r="A40" s="1203"/>
      <c r="B40" s="407"/>
      <c r="C40" s="399" t="s">
        <v>661</v>
      </c>
      <c r="D40" s="407"/>
      <c r="E40" s="1206"/>
      <c r="F40" s="1193"/>
      <c r="G40" s="1194"/>
      <c r="H40" s="1209"/>
    </row>
    <row r="41" spans="1:8" ht="8.4499999999999993" customHeight="1" x14ac:dyDescent="0.15">
      <c r="A41" s="1203"/>
      <c r="B41" s="407"/>
      <c r="C41" s="399" t="s">
        <v>662</v>
      </c>
      <c r="D41" s="397"/>
      <c r="E41" s="1206"/>
      <c r="F41" s="1193"/>
      <c r="G41" s="1194"/>
      <c r="H41" s="1209"/>
    </row>
    <row r="42" spans="1:8" ht="8.4499999999999993" customHeight="1" x14ac:dyDescent="0.15">
      <c r="A42" s="1203"/>
      <c r="B42" s="407"/>
      <c r="C42" s="399" t="s">
        <v>663</v>
      </c>
      <c r="D42" s="397"/>
      <c r="E42" s="1206"/>
      <c r="F42" s="1193"/>
      <c r="G42" s="1194"/>
      <c r="H42" s="1209"/>
    </row>
    <row r="43" spans="1:8" ht="8.4499999999999993" customHeight="1" x14ac:dyDescent="0.15">
      <c r="A43" s="1203"/>
      <c r="B43" s="407"/>
      <c r="C43" s="399" t="s">
        <v>664</v>
      </c>
      <c r="D43" s="397" t="s">
        <v>665</v>
      </c>
      <c r="E43" s="1206"/>
      <c r="F43" s="1193"/>
      <c r="G43" s="1194"/>
      <c r="H43" s="1209"/>
    </row>
    <row r="44" spans="1:8" ht="8.4499999999999993" customHeight="1" x14ac:dyDescent="0.15">
      <c r="A44" s="1203"/>
      <c r="B44" s="407"/>
      <c r="C44" s="399" t="s">
        <v>657</v>
      </c>
      <c r="D44" s="397" t="s">
        <v>658</v>
      </c>
      <c r="E44" s="1206"/>
      <c r="F44" s="1193"/>
      <c r="G44" s="1194"/>
      <c r="H44" s="1209"/>
    </row>
    <row r="45" spans="1:8" ht="8.4499999999999993" customHeight="1" x14ac:dyDescent="0.15">
      <c r="A45" s="1203"/>
      <c r="B45" s="407" t="s">
        <v>666</v>
      </c>
      <c r="C45" s="399" t="s">
        <v>667</v>
      </c>
      <c r="D45" s="397"/>
      <c r="E45" s="1206"/>
      <c r="F45" s="1193"/>
      <c r="G45" s="1194"/>
      <c r="H45" s="1209"/>
    </row>
    <row r="46" spans="1:8" ht="8.4499999999999993" customHeight="1" x14ac:dyDescent="0.15">
      <c r="A46" s="1203"/>
      <c r="B46" s="407"/>
      <c r="C46" s="399" t="s">
        <v>668</v>
      </c>
      <c r="D46" s="397"/>
      <c r="E46" s="1206"/>
      <c r="F46" s="1193"/>
      <c r="G46" s="1194"/>
      <c r="H46" s="1209"/>
    </row>
    <row r="47" spans="1:8" ht="8.4499999999999993" customHeight="1" x14ac:dyDescent="0.15">
      <c r="A47" s="1203"/>
      <c r="B47" s="407"/>
      <c r="C47" s="399" t="s">
        <v>669</v>
      </c>
      <c r="D47" s="397" t="s">
        <v>658</v>
      </c>
      <c r="E47" s="1206"/>
      <c r="F47" s="1187" t="s">
        <v>670</v>
      </c>
      <c r="G47" s="1188"/>
      <c r="H47" s="1209"/>
    </row>
    <row r="48" spans="1:8" ht="8.4499999999999993" customHeight="1" x14ac:dyDescent="0.15">
      <c r="A48" s="1203"/>
      <c r="B48" s="407"/>
      <c r="C48" s="431" t="s">
        <v>671</v>
      </c>
      <c r="D48" s="397"/>
      <c r="E48" s="1206"/>
      <c r="F48" s="1187" t="s">
        <v>672</v>
      </c>
      <c r="G48" s="1188"/>
      <c r="H48" s="1209"/>
    </row>
    <row r="49" spans="1:8" ht="8.4499999999999993" customHeight="1" x14ac:dyDescent="0.15">
      <c r="A49" s="1203"/>
      <c r="B49" s="407"/>
      <c r="C49" s="431" t="s">
        <v>673</v>
      </c>
      <c r="D49" s="397"/>
      <c r="E49" s="1206"/>
      <c r="F49" s="1193"/>
      <c r="G49" s="1194"/>
      <c r="H49" s="1209"/>
    </row>
    <row r="50" spans="1:8" ht="8.4499999999999993" customHeight="1" x14ac:dyDescent="0.15">
      <c r="A50" s="1203"/>
      <c r="B50" s="407"/>
      <c r="C50" s="431" t="s">
        <v>674</v>
      </c>
      <c r="D50" s="397"/>
      <c r="E50" s="1206"/>
      <c r="F50" s="1193"/>
      <c r="G50" s="1194"/>
      <c r="H50" s="1209"/>
    </row>
    <row r="51" spans="1:8" ht="8.4499999999999993" customHeight="1" x14ac:dyDescent="0.15">
      <c r="A51" s="1203"/>
      <c r="B51" s="407"/>
      <c r="C51" s="431" t="s">
        <v>641</v>
      </c>
      <c r="D51" s="397"/>
      <c r="E51" s="1206"/>
      <c r="F51" s="1193"/>
      <c r="G51" s="1194"/>
      <c r="H51" s="1209"/>
    </row>
    <row r="52" spans="1:8" ht="8.4499999999999993" customHeight="1" x14ac:dyDescent="0.15">
      <c r="A52" s="1203"/>
      <c r="B52" s="407"/>
      <c r="C52" s="399" t="s">
        <v>675</v>
      </c>
      <c r="D52" s="397" t="s">
        <v>676</v>
      </c>
      <c r="E52" s="1206"/>
      <c r="F52" s="1193"/>
      <c r="G52" s="1194"/>
      <c r="H52" s="1209"/>
    </row>
    <row r="53" spans="1:8" ht="8.4499999999999993" customHeight="1" x14ac:dyDescent="0.15">
      <c r="A53" s="1203"/>
      <c r="B53" s="407" t="s">
        <v>677</v>
      </c>
      <c r="C53" s="399" t="s">
        <v>678</v>
      </c>
      <c r="D53" s="397" t="s">
        <v>679</v>
      </c>
      <c r="E53" s="1206"/>
      <c r="F53" s="1193"/>
      <c r="G53" s="1194"/>
      <c r="H53" s="1209"/>
    </row>
    <row r="54" spans="1:8" ht="8.4499999999999993" customHeight="1" x14ac:dyDescent="0.15">
      <c r="A54" s="1203"/>
      <c r="B54" s="407" t="s">
        <v>680</v>
      </c>
      <c r="C54" s="399" t="s">
        <v>681</v>
      </c>
      <c r="D54" s="397"/>
      <c r="E54" s="1206"/>
      <c r="F54" s="1193"/>
      <c r="G54" s="1194"/>
      <c r="H54" s="1209"/>
    </row>
    <row r="55" spans="1:8" ht="8.4499999999999993" customHeight="1" x14ac:dyDescent="0.15">
      <c r="A55" s="1203"/>
      <c r="B55" s="407"/>
      <c r="C55" s="399" t="s">
        <v>682</v>
      </c>
      <c r="D55" s="397"/>
      <c r="E55" s="1206"/>
      <c r="F55" s="1193"/>
      <c r="G55" s="1194"/>
      <c r="H55" s="1209"/>
    </row>
    <row r="56" spans="1:8" ht="8.4499999999999993" customHeight="1" x14ac:dyDescent="0.15">
      <c r="A56" s="1203"/>
      <c r="B56" s="407"/>
      <c r="C56" s="399" t="s">
        <v>683</v>
      </c>
      <c r="D56" s="397"/>
      <c r="E56" s="1206"/>
      <c r="F56" s="1193"/>
      <c r="G56" s="1194"/>
      <c r="H56" s="1209"/>
    </row>
    <row r="57" spans="1:8" ht="8.4499999999999993" customHeight="1" x14ac:dyDescent="0.15">
      <c r="A57" s="1203"/>
      <c r="B57" s="407"/>
      <c r="C57" s="399" t="s">
        <v>684</v>
      </c>
      <c r="D57" s="397"/>
      <c r="E57" s="1206"/>
      <c r="F57" s="1193"/>
      <c r="G57" s="1194"/>
      <c r="H57" s="1209"/>
    </row>
    <row r="58" spans="1:8" ht="8.4499999999999993" customHeight="1" x14ac:dyDescent="0.15">
      <c r="A58" s="1203"/>
      <c r="B58" s="407"/>
      <c r="C58" s="399" t="s">
        <v>685</v>
      </c>
      <c r="D58" s="397" t="s">
        <v>686</v>
      </c>
      <c r="E58" s="1206"/>
      <c r="F58" s="1193"/>
      <c r="G58" s="1194"/>
      <c r="H58" s="1209"/>
    </row>
    <row r="59" spans="1:8" ht="8.4499999999999993" customHeight="1" x14ac:dyDescent="0.15">
      <c r="A59" s="1203"/>
      <c r="B59" s="407" t="s">
        <v>687</v>
      </c>
      <c r="C59" s="399" t="s">
        <v>688</v>
      </c>
      <c r="D59" s="397" t="s">
        <v>689</v>
      </c>
      <c r="E59" s="1206"/>
      <c r="F59" s="1193"/>
      <c r="G59" s="1194"/>
      <c r="H59" s="1209"/>
    </row>
    <row r="60" spans="1:8" ht="8.4499999999999993" customHeight="1" x14ac:dyDescent="0.15">
      <c r="A60" s="1203"/>
      <c r="B60" s="407"/>
      <c r="C60" s="399" t="s">
        <v>690</v>
      </c>
      <c r="D60" s="397" t="s">
        <v>691</v>
      </c>
      <c r="E60" s="1206"/>
      <c r="F60" s="1193"/>
      <c r="G60" s="1194"/>
      <c r="H60" s="1209"/>
    </row>
    <row r="61" spans="1:8" ht="8.4499999999999993" customHeight="1" x14ac:dyDescent="0.15">
      <c r="A61" s="1203"/>
      <c r="B61" s="407"/>
      <c r="C61" s="399" t="s">
        <v>692</v>
      </c>
      <c r="D61" s="407"/>
      <c r="E61" s="1206"/>
      <c r="F61" s="1193"/>
      <c r="G61" s="1194"/>
      <c r="H61" s="1209"/>
    </row>
    <row r="62" spans="1:8" ht="8.4499999999999993" customHeight="1" x14ac:dyDescent="0.15">
      <c r="A62" s="1203"/>
      <c r="B62" s="407"/>
      <c r="C62" s="399" t="s">
        <v>693</v>
      </c>
      <c r="D62" s="397"/>
      <c r="E62" s="1206"/>
      <c r="F62" s="1193"/>
      <c r="G62" s="1194"/>
      <c r="H62" s="1209"/>
    </row>
    <row r="63" spans="1:8" ht="8.4499999999999993" customHeight="1" x14ac:dyDescent="0.15">
      <c r="A63" s="1203"/>
      <c r="B63" s="407"/>
      <c r="C63" s="399" t="s">
        <v>694</v>
      </c>
      <c r="D63" s="397" t="s">
        <v>686</v>
      </c>
      <c r="E63" s="1206"/>
      <c r="F63" s="1193"/>
      <c r="G63" s="1194"/>
      <c r="H63" s="1209"/>
    </row>
    <row r="64" spans="1:8" ht="8.4499999999999993" customHeight="1" x14ac:dyDescent="0.15">
      <c r="A64" s="1203"/>
      <c r="B64" s="407" t="s">
        <v>695</v>
      </c>
      <c r="C64" s="399" t="s">
        <v>696</v>
      </c>
      <c r="D64" s="397"/>
      <c r="E64" s="1206"/>
      <c r="F64" s="1193"/>
      <c r="G64" s="1194"/>
      <c r="H64" s="1209"/>
    </row>
    <row r="65" spans="1:8" ht="8.4499999999999993" customHeight="1" x14ac:dyDescent="0.15">
      <c r="A65" s="1203"/>
      <c r="B65" s="407" t="s">
        <v>697</v>
      </c>
      <c r="C65" s="399" t="s">
        <v>698</v>
      </c>
      <c r="D65" s="407"/>
      <c r="E65" s="1206"/>
      <c r="F65" s="1193"/>
      <c r="G65" s="1194"/>
      <c r="H65" s="1209"/>
    </row>
    <row r="66" spans="1:8" ht="2.4500000000000002" customHeight="1" x14ac:dyDescent="0.15">
      <c r="A66" s="1204"/>
      <c r="B66" s="422"/>
      <c r="C66" s="404"/>
      <c r="D66" s="403"/>
      <c r="E66" s="1207"/>
      <c r="F66" s="1179"/>
      <c r="G66" s="1180"/>
      <c r="H66" s="1210"/>
    </row>
    <row r="67" spans="1:8" ht="2.4500000000000002" customHeight="1" x14ac:dyDescent="0.15">
      <c r="A67" s="1211" t="s">
        <v>699</v>
      </c>
      <c r="B67" s="421"/>
      <c r="C67" s="394"/>
      <c r="D67" s="393"/>
      <c r="E67" s="1205" t="s">
        <v>700</v>
      </c>
      <c r="F67" s="1183"/>
      <c r="G67" s="1184"/>
      <c r="H67" s="1208" t="s">
        <v>598</v>
      </c>
    </row>
    <row r="68" spans="1:8" ht="8.4499999999999993" customHeight="1" x14ac:dyDescent="0.15">
      <c r="A68" s="1203"/>
      <c r="B68" s="407" t="s">
        <v>701</v>
      </c>
      <c r="C68" s="399" t="s">
        <v>644</v>
      </c>
      <c r="D68" s="397"/>
      <c r="E68" s="1206"/>
      <c r="F68" s="1193"/>
      <c r="G68" s="1194"/>
      <c r="H68" s="1209"/>
    </row>
    <row r="69" spans="1:8" ht="8.4499999999999993" customHeight="1" x14ac:dyDescent="0.15">
      <c r="A69" s="1203"/>
      <c r="B69" s="407" t="s">
        <v>646</v>
      </c>
      <c r="C69" s="399" t="s">
        <v>645</v>
      </c>
      <c r="D69" s="397" t="s">
        <v>622</v>
      </c>
      <c r="E69" s="1206"/>
      <c r="F69" s="1193"/>
      <c r="G69" s="1194"/>
      <c r="H69" s="1209"/>
    </row>
    <row r="70" spans="1:8" ht="8.4499999999999993" customHeight="1" x14ac:dyDescent="0.15">
      <c r="A70" s="1203"/>
      <c r="B70" s="407"/>
      <c r="C70" s="399" t="s">
        <v>702</v>
      </c>
      <c r="D70" s="397"/>
      <c r="E70" s="1206"/>
      <c r="F70" s="1193"/>
      <c r="G70" s="1194"/>
      <c r="H70" s="1209"/>
    </row>
    <row r="71" spans="1:8" ht="8.4499999999999993" customHeight="1" x14ac:dyDescent="0.15">
      <c r="A71" s="1203"/>
      <c r="B71" s="407" t="s">
        <v>651</v>
      </c>
      <c r="C71" s="399" t="s">
        <v>703</v>
      </c>
      <c r="D71" s="397"/>
      <c r="E71" s="1206"/>
      <c r="F71" s="1193"/>
      <c r="G71" s="1194"/>
      <c r="H71" s="1209"/>
    </row>
    <row r="72" spans="1:8" ht="8.4499999999999993" customHeight="1" x14ac:dyDescent="0.15">
      <c r="A72" s="1203"/>
      <c r="B72" s="407" t="s">
        <v>704</v>
      </c>
      <c r="C72" s="399" t="s">
        <v>705</v>
      </c>
      <c r="D72" s="397" t="s">
        <v>626</v>
      </c>
      <c r="E72" s="1206"/>
      <c r="F72" s="1193"/>
      <c r="G72" s="1194"/>
      <c r="H72" s="1209"/>
    </row>
    <row r="73" spans="1:8" ht="8.4499999999999993" customHeight="1" x14ac:dyDescent="0.15">
      <c r="A73" s="1203"/>
      <c r="B73" s="407" t="s">
        <v>706</v>
      </c>
      <c r="C73" s="399" t="s">
        <v>707</v>
      </c>
      <c r="D73" s="397" t="s">
        <v>708</v>
      </c>
      <c r="E73" s="1206"/>
      <c r="F73" s="1193"/>
      <c r="G73" s="1194"/>
      <c r="H73" s="1209"/>
    </row>
    <row r="74" spans="1:8" ht="8.4499999999999993" customHeight="1" x14ac:dyDescent="0.15">
      <c r="A74" s="1203"/>
      <c r="B74" s="407"/>
      <c r="C74" s="399" t="s">
        <v>709</v>
      </c>
      <c r="D74" s="397"/>
      <c r="E74" s="1206"/>
      <c r="F74" s="1193"/>
      <c r="G74" s="1194"/>
      <c r="H74" s="1209"/>
    </row>
    <row r="75" spans="1:8" ht="8.4499999999999993" customHeight="1" x14ac:dyDescent="0.15">
      <c r="A75" s="1203"/>
      <c r="B75" s="407" t="s">
        <v>710</v>
      </c>
      <c r="C75" s="399" t="s">
        <v>711</v>
      </c>
      <c r="D75" s="397"/>
      <c r="E75" s="1206"/>
      <c r="F75" s="1193"/>
      <c r="G75" s="1194"/>
      <c r="H75" s="1209"/>
    </row>
    <row r="76" spans="1:8" ht="8.4499999999999993" customHeight="1" x14ac:dyDescent="0.15">
      <c r="A76" s="1203"/>
      <c r="B76" s="407" t="s">
        <v>687</v>
      </c>
      <c r="C76" s="399" t="s">
        <v>712</v>
      </c>
      <c r="D76" s="397" t="s">
        <v>713</v>
      </c>
      <c r="E76" s="1206"/>
      <c r="F76" s="1187" t="s">
        <v>714</v>
      </c>
      <c r="G76" s="1188"/>
      <c r="H76" s="1209"/>
    </row>
    <row r="77" spans="1:8" ht="8.4499999999999993" customHeight="1" x14ac:dyDescent="0.15">
      <c r="A77" s="1203"/>
      <c r="B77" s="407" t="s">
        <v>695</v>
      </c>
      <c r="C77" s="399" t="s">
        <v>715</v>
      </c>
      <c r="D77" s="397" t="s">
        <v>691</v>
      </c>
      <c r="E77" s="1206"/>
      <c r="F77" s="1193"/>
      <c r="G77" s="1194"/>
      <c r="H77" s="1209"/>
    </row>
    <row r="78" spans="1:8" ht="8.4499999999999993" customHeight="1" x14ac:dyDescent="0.15">
      <c r="A78" s="1203"/>
      <c r="B78" s="407"/>
      <c r="C78" s="399" t="s">
        <v>716</v>
      </c>
      <c r="D78" s="397" t="s">
        <v>653</v>
      </c>
      <c r="E78" s="1206"/>
      <c r="F78" s="1193"/>
      <c r="G78" s="1194"/>
      <c r="H78" s="1209"/>
    </row>
    <row r="79" spans="1:8" ht="8.4499999999999993" customHeight="1" x14ac:dyDescent="0.15">
      <c r="A79" s="1203"/>
      <c r="B79" s="407"/>
      <c r="C79" s="399"/>
      <c r="D79" s="397" t="s">
        <v>689</v>
      </c>
      <c r="E79" s="1206"/>
      <c r="F79" s="1193"/>
      <c r="G79" s="1194"/>
      <c r="H79" s="1209"/>
    </row>
    <row r="80" spans="1:8" ht="8.4499999999999993" customHeight="1" x14ac:dyDescent="0.15">
      <c r="A80" s="1203"/>
      <c r="B80" s="407" t="s">
        <v>717</v>
      </c>
      <c r="C80" s="399" t="s">
        <v>644</v>
      </c>
      <c r="D80" s="397" t="s">
        <v>718</v>
      </c>
      <c r="E80" s="1206"/>
      <c r="F80" s="1193"/>
      <c r="G80" s="1194"/>
      <c r="H80" s="1209"/>
    </row>
    <row r="81" spans="1:8" ht="8.4499999999999993" customHeight="1" x14ac:dyDescent="0.15">
      <c r="A81" s="1203"/>
      <c r="B81" s="407" t="s">
        <v>719</v>
      </c>
      <c r="C81" s="399" t="s">
        <v>720</v>
      </c>
      <c r="D81" s="397" t="s">
        <v>721</v>
      </c>
      <c r="E81" s="1206"/>
      <c r="F81" s="1193"/>
      <c r="G81" s="1194"/>
      <c r="H81" s="1209"/>
    </row>
    <row r="82" spans="1:8" ht="2.4500000000000002" customHeight="1" x14ac:dyDescent="0.15">
      <c r="A82" s="1204"/>
      <c r="B82" s="422"/>
      <c r="C82" s="404"/>
      <c r="D82" s="403"/>
      <c r="E82" s="1207"/>
      <c r="F82" s="1179"/>
      <c r="G82" s="1180"/>
      <c r="H82" s="1210"/>
    </row>
    <row r="83" spans="1:8" ht="2.4500000000000002" customHeight="1" x14ac:dyDescent="0.15">
      <c r="A83" s="1215" t="s">
        <v>722</v>
      </c>
      <c r="B83" s="421"/>
      <c r="C83" s="394"/>
      <c r="D83" s="393"/>
      <c r="E83" s="1205" t="s">
        <v>700</v>
      </c>
      <c r="F83" s="1183"/>
      <c r="G83" s="1184"/>
      <c r="H83" s="1208" t="s">
        <v>598</v>
      </c>
    </row>
    <row r="84" spans="1:8" ht="8.4499999999999993" customHeight="1" x14ac:dyDescent="0.15">
      <c r="A84" s="1216"/>
      <c r="B84" s="407" t="s">
        <v>618</v>
      </c>
      <c r="C84" s="399" t="s">
        <v>723</v>
      </c>
      <c r="D84" s="397" t="s">
        <v>629</v>
      </c>
      <c r="E84" s="1206"/>
      <c r="F84" s="1193"/>
      <c r="G84" s="1194"/>
      <c r="H84" s="1209"/>
    </row>
    <row r="85" spans="1:8" ht="8.4499999999999993" customHeight="1" x14ac:dyDescent="0.15">
      <c r="A85" s="1216"/>
      <c r="B85" s="407"/>
      <c r="C85" s="399"/>
      <c r="D85" s="397" t="s">
        <v>724</v>
      </c>
      <c r="E85" s="1206"/>
      <c r="F85" s="1187" t="s">
        <v>714</v>
      </c>
      <c r="G85" s="1188"/>
      <c r="H85" s="1209"/>
    </row>
    <row r="86" spans="1:8" ht="8.4499999999999993" customHeight="1" x14ac:dyDescent="0.15">
      <c r="A86" s="1216"/>
      <c r="B86" s="407"/>
      <c r="C86" s="399"/>
      <c r="D86" s="397"/>
      <c r="E86" s="1206"/>
      <c r="F86" s="1193"/>
      <c r="G86" s="1194"/>
      <c r="H86" s="1209"/>
    </row>
    <row r="87" spans="1:8" ht="8.4499999999999993" customHeight="1" x14ac:dyDescent="0.15">
      <c r="A87" s="1216"/>
      <c r="B87" s="407"/>
      <c r="C87" s="399"/>
      <c r="D87" s="397"/>
      <c r="E87" s="1206"/>
      <c r="F87" s="1193"/>
      <c r="G87" s="1194"/>
      <c r="H87" s="1209"/>
    </row>
    <row r="88" spans="1:8" ht="2.4500000000000002" customHeight="1" x14ac:dyDescent="0.15">
      <c r="A88" s="1217"/>
      <c r="B88" s="422"/>
      <c r="C88" s="404"/>
      <c r="D88" s="403"/>
      <c r="E88" s="1207"/>
      <c r="F88" s="1179"/>
      <c r="G88" s="1180"/>
      <c r="H88" s="1210"/>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199" t="s">
        <v>727</v>
      </c>
      <c r="E91" s="1199"/>
      <c r="F91" s="1199"/>
      <c r="G91" s="1199"/>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18" t="s">
        <v>729</v>
      </c>
      <c r="F95" s="1218"/>
      <c r="G95" s="1218"/>
      <c r="H95" s="1218"/>
    </row>
    <row r="96" spans="1:8" ht="90" customHeight="1" x14ac:dyDescent="0.15">
      <c r="A96" s="388"/>
      <c r="B96" s="410" t="s">
        <v>730</v>
      </c>
      <c r="C96" s="388" t="s">
        <v>731</v>
      </c>
      <c r="D96" s="387" t="s">
        <v>732</v>
      </c>
      <c r="E96" s="390" t="s">
        <v>2046</v>
      </c>
      <c r="F96" s="1181" t="s">
        <v>733</v>
      </c>
      <c r="G96" s="1182"/>
      <c r="H96" s="392" t="s">
        <v>734</v>
      </c>
    </row>
    <row r="97" spans="1:8" ht="4.5" customHeight="1" x14ac:dyDescent="0.15">
      <c r="A97" s="1212" t="s">
        <v>735</v>
      </c>
      <c r="B97" s="412"/>
      <c r="C97" s="394"/>
      <c r="D97" s="393"/>
      <c r="E97" s="1205" t="s">
        <v>700</v>
      </c>
      <c r="F97" s="1183"/>
      <c r="G97" s="1184"/>
      <c r="H97" s="1208"/>
    </row>
    <row r="98" spans="1:8" ht="9" customHeight="1" x14ac:dyDescent="0.15">
      <c r="A98" s="1213"/>
      <c r="B98" s="414" t="s">
        <v>736</v>
      </c>
      <c r="C98" s="398" t="s">
        <v>737</v>
      </c>
      <c r="D98" s="397" t="s">
        <v>629</v>
      </c>
      <c r="E98" s="1214"/>
      <c r="F98" s="234"/>
      <c r="G98" s="434"/>
      <c r="H98" s="1209"/>
    </row>
    <row r="99" spans="1:8" ht="9" customHeight="1" x14ac:dyDescent="0.15">
      <c r="A99" s="1213"/>
      <c r="B99" s="414" t="s">
        <v>738</v>
      </c>
      <c r="C99" s="399" t="s">
        <v>739</v>
      </c>
      <c r="D99" s="397" t="s">
        <v>740</v>
      </c>
      <c r="E99" s="1214"/>
      <c r="F99" s="1185"/>
      <c r="G99" s="1186"/>
      <c r="H99" s="1209"/>
    </row>
    <row r="100" spans="1:8" ht="9" customHeight="1" x14ac:dyDescent="0.15">
      <c r="A100" s="1213"/>
      <c r="B100" s="414"/>
      <c r="C100" s="399" t="s">
        <v>741</v>
      </c>
      <c r="D100" s="397" t="s">
        <v>742</v>
      </c>
      <c r="E100" s="1214"/>
      <c r="F100" s="1187"/>
      <c r="G100" s="1188"/>
      <c r="H100" s="1209"/>
    </row>
    <row r="101" spans="1:8" ht="9" customHeight="1" x14ac:dyDescent="0.15">
      <c r="A101" s="1213"/>
      <c r="B101" s="414"/>
      <c r="C101" s="399" t="s">
        <v>743</v>
      </c>
      <c r="D101" s="397" t="s">
        <v>744</v>
      </c>
      <c r="E101" s="1214"/>
      <c r="F101" s="1185"/>
      <c r="G101" s="1186"/>
      <c r="H101" s="1209"/>
    </row>
    <row r="102" spans="1:8" ht="9" customHeight="1" x14ac:dyDescent="0.15">
      <c r="A102" s="1213"/>
      <c r="B102" s="414"/>
      <c r="C102" s="399"/>
      <c r="D102" s="397"/>
      <c r="E102" s="1214"/>
      <c r="F102" s="1185"/>
      <c r="G102" s="1186"/>
      <c r="H102" s="1209"/>
    </row>
    <row r="103" spans="1:8" ht="2.4500000000000002" customHeight="1" x14ac:dyDescent="0.15">
      <c r="A103" s="430"/>
      <c r="B103" s="419"/>
      <c r="C103" s="404"/>
      <c r="D103" s="403"/>
      <c r="E103" s="429"/>
      <c r="F103" s="1191"/>
      <c r="G103" s="1192"/>
      <c r="H103" s="435"/>
    </row>
    <row r="104" spans="1:8" ht="2.4500000000000002" customHeight="1" x14ac:dyDescent="0.15">
      <c r="A104" s="1219" t="s">
        <v>745</v>
      </c>
      <c r="B104" s="412"/>
      <c r="C104" s="394"/>
      <c r="D104" s="393"/>
      <c r="E104" s="1205" t="s">
        <v>700</v>
      </c>
      <c r="F104" s="1183"/>
      <c r="G104" s="1184"/>
      <c r="H104" s="1208" t="s">
        <v>598</v>
      </c>
    </row>
    <row r="105" spans="1:8" ht="9" customHeight="1" x14ac:dyDescent="0.15">
      <c r="A105" s="1178"/>
      <c r="B105" s="414"/>
      <c r="C105" s="398" t="s">
        <v>746</v>
      </c>
      <c r="D105" s="397"/>
      <c r="E105" s="1214"/>
      <c r="F105" s="1185"/>
      <c r="G105" s="1186"/>
      <c r="H105" s="1209"/>
    </row>
    <row r="106" spans="1:8" ht="9" customHeight="1" x14ac:dyDescent="0.15">
      <c r="A106" s="1178"/>
      <c r="B106" s="414"/>
      <c r="C106" s="398" t="s">
        <v>747</v>
      </c>
      <c r="D106" s="397"/>
      <c r="E106" s="1214"/>
      <c r="F106" s="1185"/>
      <c r="G106" s="1186"/>
      <c r="H106" s="1209"/>
    </row>
    <row r="107" spans="1:8" ht="9" customHeight="1" x14ac:dyDescent="0.15">
      <c r="A107" s="1178"/>
      <c r="B107" s="414"/>
      <c r="C107" s="398" t="s">
        <v>748</v>
      </c>
      <c r="D107" s="397"/>
      <c r="E107" s="1214"/>
      <c r="F107" s="1185"/>
      <c r="G107" s="1186"/>
      <c r="H107" s="1209"/>
    </row>
    <row r="108" spans="1:8" ht="9" customHeight="1" x14ac:dyDescent="0.15">
      <c r="A108" s="1178"/>
      <c r="B108" s="414"/>
      <c r="C108" s="398" t="s">
        <v>749</v>
      </c>
      <c r="D108" s="397" t="s">
        <v>750</v>
      </c>
      <c r="E108" s="1206"/>
      <c r="F108" s="1185"/>
      <c r="G108" s="1186"/>
      <c r="H108" s="1209"/>
    </row>
    <row r="109" spans="1:8" ht="9" customHeight="1" x14ac:dyDescent="0.15">
      <c r="A109" s="1178"/>
      <c r="B109" s="414" t="s">
        <v>751</v>
      </c>
      <c r="C109" s="398" t="s">
        <v>752</v>
      </c>
      <c r="D109" s="397" t="s">
        <v>753</v>
      </c>
      <c r="E109" s="1206"/>
      <c r="F109" s="1185"/>
      <c r="G109" s="1186"/>
      <c r="H109" s="1209"/>
    </row>
    <row r="110" spans="1:8" ht="9" customHeight="1" x14ac:dyDescent="0.15">
      <c r="A110" s="1178"/>
      <c r="B110" s="414"/>
      <c r="C110" s="398"/>
      <c r="D110" s="397" t="s">
        <v>713</v>
      </c>
      <c r="E110" s="1206"/>
      <c r="F110" s="1185"/>
      <c r="G110" s="1186"/>
      <c r="H110" s="1209"/>
    </row>
    <row r="111" spans="1:8" ht="9" customHeight="1" x14ac:dyDescent="0.15">
      <c r="A111" s="1178"/>
      <c r="B111" s="414" t="s">
        <v>736</v>
      </c>
      <c r="C111" s="398" t="s">
        <v>754</v>
      </c>
      <c r="D111" s="397" t="s">
        <v>755</v>
      </c>
      <c r="E111" s="1206"/>
      <c r="F111" s="1185"/>
      <c r="G111" s="1186"/>
      <c r="H111" s="1209"/>
    </row>
    <row r="112" spans="1:8" ht="9" customHeight="1" x14ac:dyDescent="0.15">
      <c r="A112" s="1178"/>
      <c r="B112" s="414"/>
      <c r="C112" s="398" t="s">
        <v>756</v>
      </c>
      <c r="D112" s="397"/>
      <c r="E112" s="1206"/>
      <c r="F112" s="1185"/>
      <c r="G112" s="1186"/>
      <c r="H112" s="1209"/>
    </row>
    <row r="113" spans="1:8" ht="9" customHeight="1" x14ac:dyDescent="0.15">
      <c r="A113" s="1178"/>
      <c r="B113" s="414" t="s">
        <v>757</v>
      </c>
      <c r="C113" s="398"/>
      <c r="D113" s="397"/>
      <c r="E113" s="1206"/>
      <c r="F113" s="1187" t="s">
        <v>623</v>
      </c>
      <c r="G113" s="1188"/>
      <c r="H113" s="1209"/>
    </row>
    <row r="114" spans="1:8" ht="9" customHeight="1" x14ac:dyDescent="0.15">
      <c r="A114" s="1178"/>
      <c r="B114" s="414"/>
      <c r="C114" s="398" t="s">
        <v>758</v>
      </c>
      <c r="D114" s="397"/>
      <c r="E114" s="1206"/>
      <c r="F114" s="1187" t="s">
        <v>759</v>
      </c>
      <c r="G114" s="1188"/>
      <c r="H114" s="1209"/>
    </row>
    <row r="115" spans="1:8" ht="9" customHeight="1" x14ac:dyDescent="0.15">
      <c r="A115" s="1178"/>
      <c r="B115" s="414" t="s">
        <v>760</v>
      </c>
      <c r="C115" s="398" t="s">
        <v>761</v>
      </c>
      <c r="D115" s="397"/>
      <c r="E115" s="1206"/>
      <c r="F115" s="1187" t="s">
        <v>762</v>
      </c>
      <c r="G115" s="1188"/>
      <c r="H115" s="1209"/>
    </row>
    <row r="116" spans="1:8" ht="9" customHeight="1" x14ac:dyDescent="0.15">
      <c r="A116" s="1178"/>
      <c r="B116" s="414"/>
      <c r="C116" s="398"/>
      <c r="D116" s="397"/>
      <c r="E116" s="1206"/>
      <c r="F116" s="1187" t="s">
        <v>763</v>
      </c>
      <c r="G116" s="1188"/>
      <c r="H116" s="1209"/>
    </row>
    <row r="117" spans="1:8" ht="9" customHeight="1" x14ac:dyDescent="0.15">
      <c r="A117" s="1178"/>
      <c r="B117" s="414" t="s">
        <v>764</v>
      </c>
      <c r="C117" s="398" t="s">
        <v>765</v>
      </c>
      <c r="D117" s="397"/>
      <c r="E117" s="1206"/>
      <c r="F117" s="1187" t="s">
        <v>766</v>
      </c>
      <c r="G117" s="1188"/>
      <c r="H117" s="1209"/>
    </row>
    <row r="118" spans="1:8" ht="9" customHeight="1" x14ac:dyDescent="0.15">
      <c r="A118" s="1178"/>
      <c r="B118" s="414"/>
      <c r="C118" s="398" t="s">
        <v>761</v>
      </c>
      <c r="D118" s="397"/>
      <c r="E118" s="1206"/>
      <c r="F118" s="1193"/>
      <c r="G118" s="1194"/>
      <c r="H118" s="1209"/>
    </row>
    <row r="119" spans="1:8" ht="9" customHeight="1" x14ac:dyDescent="0.15">
      <c r="A119" s="1178"/>
      <c r="B119" s="414" t="s">
        <v>767</v>
      </c>
      <c r="C119" s="399"/>
      <c r="D119" s="397"/>
      <c r="E119" s="1206"/>
      <c r="F119" s="1193"/>
      <c r="G119" s="1194"/>
      <c r="H119" s="1209"/>
    </row>
    <row r="120" spans="1:8" ht="9" customHeight="1" x14ac:dyDescent="0.15">
      <c r="A120" s="1178"/>
      <c r="B120" s="414"/>
      <c r="C120" s="399"/>
      <c r="D120" s="397"/>
      <c r="E120" s="1206"/>
      <c r="F120" s="1193"/>
      <c r="G120" s="1194"/>
      <c r="H120" s="1209"/>
    </row>
    <row r="121" spans="1:8" ht="9" customHeight="1" x14ac:dyDescent="0.15">
      <c r="A121" s="1178"/>
      <c r="B121" s="414" t="s">
        <v>768</v>
      </c>
      <c r="C121" s="399"/>
      <c r="D121" s="397"/>
      <c r="E121" s="1206"/>
      <c r="F121" s="1193"/>
      <c r="G121" s="1194"/>
      <c r="H121" s="1209"/>
    </row>
    <row r="122" spans="1:8" ht="9" customHeight="1" x14ac:dyDescent="0.15">
      <c r="A122" s="1178"/>
      <c r="B122" s="414"/>
      <c r="C122" s="399"/>
      <c r="D122" s="397"/>
      <c r="E122" s="1206"/>
      <c r="F122" s="1193"/>
      <c r="G122" s="1194"/>
      <c r="H122" s="1209"/>
    </row>
    <row r="123" spans="1:8" ht="9" customHeight="1" x14ac:dyDescent="0.15">
      <c r="A123" s="1178"/>
      <c r="B123" s="414" t="s">
        <v>769</v>
      </c>
      <c r="C123" s="399"/>
      <c r="D123" s="397"/>
      <c r="E123" s="1206"/>
      <c r="F123" s="1193"/>
      <c r="G123" s="1194"/>
      <c r="H123" s="1209"/>
    </row>
    <row r="124" spans="1:8" ht="2.4500000000000002" customHeight="1" x14ac:dyDescent="0.15">
      <c r="A124" s="430"/>
      <c r="B124" s="419"/>
      <c r="C124" s="404"/>
      <c r="D124" s="403"/>
      <c r="E124" s="1207"/>
      <c r="F124" s="1179"/>
      <c r="G124" s="1180"/>
      <c r="H124" s="1210"/>
    </row>
    <row r="125" spans="1:8" ht="2.4500000000000002" customHeight="1" x14ac:dyDescent="0.15">
      <c r="A125" s="1219" t="s">
        <v>770</v>
      </c>
      <c r="B125" s="412"/>
      <c r="C125" s="394"/>
      <c r="D125" s="393"/>
      <c r="E125" s="1220" t="s">
        <v>597</v>
      </c>
      <c r="F125" s="1224"/>
      <c r="G125" s="1225"/>
      <c r="H125" s="1208" t="s">
        <v>598</v>
      </c>
    </row>
    <row r="126" spans="1:8" ht="9" customHeight="1" x14ac:dyDescent="0.15">
      <c r="A126" s="1178"/>
      <c r="B126" s="414"/>
      <c r="C126" s="399" t="s">
        <v>771</v>
      </c>
      <c r="D126" s="397"/>
      <c r="E126" s="1221"/>
      <c r="F126" s="1189"/>
      <c r="G126" s="1190"/>
      <c r="H126" s="1209"/>
    </row>
    <row r="127" spans="1:8" ht="9" customHeight="1" x14ac:dyDescent="0.15">
      <c r="A127" s="1178"/>
      <c r="B127" s="414"/>
      <c r="C127" s="399" t="s">
        <v>772</v>
      </c>
      <c r="D127" s="397"/>
      <c r="E127" s="1221"/>
      <c r="F127" s="1189"/>
      <c r="G127" s="1190"/>
      <c r="H127" s="1209"/>
    </row>
    <row r="128" spans="1:8" ht="9" customHeight="1" x14ac:dyDescent="0.15">
      <c r="A128" s="1178"/>
      <c r="B128" s="414"/>
      <c r="C128" s="399"/>
      <c r="D128" s="397"/>
      <c r="E128" s="1221"/>
      <c r="F128" s="1189"/>
      <c r="G128" s="1190"/>
      <c r="H128" s="1209"/>
    </row>
    <row r="129" spans="1:8" ht="9" customHeight="1" x14ac:dyDescent="0.15">
      <c r="A129" s="1178"/>
      <c r="B129" s="414"/>
      <c r="C129" s="399"/>
      <c r="D129" s="397"/>
      <c r="E129" s="1221"/>
      <c r="F129" s="1187" t="s">
        <v>623</v>
      </c>
      <c r="G129" s="1188"/>
      <c r="H129" s="1209"/>
    </row>
    <row r="130" spans="1:8" ht="9" customHeight="1" x14ac:dyDescent="0.15">
      <c r="A130" s="1178"/>
      <c r="B130" s="414" t="s">
        <v>773</v>
      </c>
      <c r="C130" s="399" t="s">
        <v>774</v>
      </c>
      <c r="D130" s="397" t="s">
        <v>775</v>
      </c>
      <c r="E130" s="1222"/>
      <c r="F130" s="1187" t="s">
        <v>759</v>
      </c>
      <c r="G130" s="1188"/>
      <c r="H130" s="1209"/>
    </row>
    <row r="131" spans="1:8" ht="9" customHeight="1" x14ac:dyDescent="0.15">
      <c r="A131" s="1178"/>
      <c r="B131" s="414" t="s">
        <v>776</v>
      </c>
      <c r="C131" s="399"/>
      <c r="D131" s="397" t="s">
        <v>708</v>
      </c>
      <c r="E131" s="1222"/>
      <c r="F131" s="1187" t="s">
        <v>762</v>
      </c>
      <c r="G131" s="1188"/>
      <c r="H131" s="1209"/>
    </row>
    <row r="132" spans="1:8" ht="9" customHeight="1" x14ac:dyDescent="0.15">
      <c r="A132" s="1178"/>
      <c r="B132" s="414"/>
      <c r="C132" s="399"/>
      <c r="D132" s="397"/>
      <c r="E132" s="1222"/>
      <c r="F132" s="1197"/>
      <c r="G132" s="1198"/>
      <c r="H132" s="1209"/>
    </row>
    <row r="133" spans="1:8" ht="2.4500000000000002" customHeight="1" x14ac:dyDescent="0.15">
      <c r="A133" s="430"/>
      <c r="B133" s="419"/>
      <c r="C133" s="404"/>
      <c r="D133" s="403"/>
      <c r="E133" s="1223"/>
      <c r="F133" s="1195"/>
      <c r="G133" s="1196"/>
      <c r="H133" s="1210"/>
    </row>
    <row r="134" spans="1:8" ht="2.4500000000000002" customHeight="1" x14ac:dyDescent="0.15">
      <c r="A134" s="1219" t="s">
        <v>777</v>
      </c>
      <c r="B134" s="412"/>
      <c r="C134" s="394"/>
      <c r="D134" s="393"/>
      <c r="E134" s="1205" t="s">
        <v>700</v>
      </c>
      <c r="F134" s="1183"/>
      <c r="G134" s="1184"/>
      <c r="H134" s="1208" t="s">
        <v>778</v>
      </c>
    </row>
    <row r="135" spans="1:8" ht="9" customHeight="1" x14ac:dyDescent="0.15">
      <c r="A135" s="1178"/>
      <c r="B135" s="414"/>
      <c r="C135" s="398" t="s">
        <v>779</v>
      </c>
      <c r="D135" s="397"/>
      <c r="E135" s="1214"/>
      <c r="F135" s="1185"/>
      <c r="G135" s="1186"/>
      <c r="H135" s="1209"/>
    </row>
    <row r="136" spans="1:8" ht="9" customHeight="1" x14ac:dyDescent="0.15">
      <c r="A136" s="1178"/>
      <c r="B136" s="414"/>
      <c r="C136" s="398" t="s">
        <v>780</v>
      </c>
      <c r="D136" s="397"/>
      <c r="E136" s="1214"/>
      <c r="F136" s="1185"/>
      <c r="G136" s="1186"/>
      <c r="H136" s="1209"/>
    </row>
    <row r="137" spans="1:8" ht="9" customHeight="1" x14ac:dyDescent="0.15">
      <c r="A137" s="1178"/>
      <c r="B137" s="414"/>
      <c r="C137" s="398" t="s">
        <v>781</v>
      </c>
      <c r="D137" s="397"/>
      <c r="E137" s="1214"/>
      <c r="F137" s="1185"/>
      <c r="G137" s="1186"/>
      <c r="H137" s="1209"/>
    </row>
    <row r="138" spans="1:8" ht="9" customHeight="1" x14ac:dyDescent="0.15">
      <c r="A138" s="1178"/>
      <c r="B138" s="414"/>
      <c r="C138" s="398" t="s">
        <v>782</v>
      </c>
      <c r="D138" s="397"/>
      <c r="E138" s="1214"/>
      <c r="F138" s="1185"/>
      <c r="G138" s="1186"/>
      <c r="H138" s="1209"/>
    </row>
    <row r="139" spans="1:8" ht="9" customHeight="1" x14ac:dyDescent="0.15">
      <c r="A139" s="1178"/>
      <c r="B139" s="414"/>
      <c r="C139" s="398" t="s">
        <v>783</v>
      </c>
      <c r="D139" s="397"/>
      <c r="E139" s="1214"/>
      <c r="F139" s="1185"/>
      <c r="G139" s="1186"/>
      <c r="H139" s="1209"/>
    </row>
    <row r="140" spans="1:8" ht="9" customHeight="1" x14ac:dyDescent="0.15">
      <c r="A140" s="1178"/>
      <c r="B140" s="414"/>
      <c r="C140" s="398"/>
      <c r="D140" s="397"/>
      <c r="E140" s="1214"/>
      <c r="F140" s="1187" t="s">
        <v>623</v>
      </c>
      <c r="G140" s="1188"/>
      <c r="H140" s="1209"/>
    </row>
    <row r="141" spans="1:8" ht="9" customHeight="1" x14ac:dyDescent="0.15">
      <c r="A141" s="1178"/>
      <c r="B141" s="414" t="s">
        <v>784</v>
      </c>
      <c r="C141" s="399" t="s">
        <v>785</v>
      </c>
      <c r="D141" s="397" t="s">
        <v>775</v>
      </c>
      <c r="E141" s="1206"/>
      <c r="F141" s="1187" t="s">
        <v>759</v>
      </c>
      <c r="G141" s="1188"/>
      <c r="H141" s="1209"/>
    </row>
    <row r="142" spans="1:8" ht="9" customHeight="1" x14ac:dyDescent="0.15">
      <c r="A142" s="1178"/>
      <c r="B142" s="414" t="s">
        <v>786</v>
      </c>
      <c r="C142" s="399" t="s">
        <v>787</v>
      </c>
      <c r="D142" s="397" t="s">
        <v>788</v>
      </c>
      <c r="E142" s="1206"/>
      <c r="F142" s="1187" t="s">
        <v>789</v>
      </c>
      <c r="G142" s="1188"/>
      <c r="H142" s="1209"/>
    </row>
    <row r="143" spans="1:8" ht="9" customHeight="1" x14ac:dyDescent="0.15">
      <c r="A143" s="1178"/>
      <c r="B143" s="414"/>
      <c r="C143" s="399"/>
      <c r="D143" s="397" t="s">
        <v>790</v>
      </c>
      <c r="E143" s="1206"/>
      <c r="F143" s="1193"/>
      <c r="G143" s="1194"/>
      <c r="H143" s="1209"/>
    </row>
    <row r="144" spans="1:8" ht="2.4500000000000002" customHeight="1" x14ac:dyDescent="0.15">
      <c r="A144" s="430"/>
      <c r="B144" s="419"/>
      <c r="C144" s="404"/>
      <c r="D144" s="403"/>
      <c r="E144" s="1207"/>
      <c r="F144" s="1179"/>
      <c r="G144" s="1180"/>
      <c r="H144" s="1210"/>
    </row>
    <row r="145" spans="1:8" ht="2.4500000000000002" customHeight="1" x14ac:dyDescent="0.15">
      <c r="A145" s="1219" t="s">
        <v>791</v>
      </c>
      <c r="B145" s="412"/>
      <c r="C145" s="394"/>
      <c r="D145" s="393"/>
      <c r="E145" s="1226" t="s">
        <v>792</v>
      </c>
      <c r="F145" s="1224"/>
      <c r="G145" s="1225"/>
      <c r="H145" s="1208" t="s">
        <v>598</v>
      </c>
    </row>
    <row r="146" spans="1:8" ht="9" customHeight="1" x14ac:dyDescent="0.15">
      <c r="A146" s="1178"/>
      <c r="B146" s="414" t="s">
        <v>793</v>
      </c>
      <c r="C146" s="399" t="s">
        <v>794</v>
      </c>
      <c r="D146" s="407" t="s">
        <v>795</v>
      </c>
      <c r="E146" s="1227"/>
      <c r="F146" s="1189"/>
      <c r="G146" s="1190"/>
      <c r="H146" s="1209"/>
    </row>
    <row r="147" spans="1:8" ht="9" customHeight="1" x14ac:dyDescent="0.15">
      <c r="A147" s="1178"/>
      <c r="B147" s="414" t="s">
        <v>796</v>
      </c>
      <c r="C147" s="399" t="s">
        <v>797</v>
      </c>
      <c r="D147" s="407" t="s">
        <v>724</v>
      </c>
      <c r="E147" s="1227"/>
      <c r="F147" s="1189"/>
      <c r="G147" s="1190"/>
      <c r="H147" s="1209"/>
    </row>
    <row r="148" spans="1:8" ht="9" customHeight="1" x14ac:dyDescent="0.15">
      <c r="A148" s="1178"/>
      <c r="B148" s="414" t="s">
        <v>798</v>
      </c>
      <c r="C148" s="399" t="s">
        <v>799</v>
      </c>
      <c r="D148" s="397" t="s">
        <v>629</v>
      </c>
      <c r="E148" s="1227"/>
      <c r="F148" s="1189"/>
      <c r="G148" s="1190"/>
      <c r="H148" s="1209"/>
    </row>
    <row r="149" spans="1:8" ht="9" customHeight="1" x14ac:dyDescent="0.15">
      <c r="A149" s="1178"/>
      <c r="B149" s="414" t="s">
        <v>800</v>
      </c>
      <c r="C149" s="399" t="s">
        <v>801</v>
      </c>
      <c r="D149" s="407" t="s">
        <v>607</v>
      </c>
      <c r="E149" s="1227"/>
      <c r="F149" s="1189"/>
      <c r="G149" s="1190"/>
      <c r="H149" s="1209"/>
    </row>
    <row r="150" spans="1:8" ht="9" customHeight="1" x14ac:dyDescent="0.15">
      <c r="A150" s="1178"/>
      <c r="B150" s="414" t="s">
        <v>802</v>
      </c>
      <c r="C150" s="399" t="s">
        <v>803</v>
      </c>
      <c r="D150" s="407" t="s">
        <v>804</v>
      </c>
      <c r="E150" s="1227"/>
      <c r="F150" s="1189"/>
      <c r="G150" s="1190"/>
      <c r="H150" s="1209"/>
    </row>
    <row r="151" spans="1:8" ht="9" customHeight="1" x14ac:dyDescent="0.15">
      <c r="A151" s="1178"/>
      <c r="B151" s="414" t="s">
        <v>805</v>
      </c>
      <c r="C151" s="399"/>
      <c r="D151" s="407" t="s">
        <v>806</v>
      </c>
      <c r="E151" s="1227"/>
      <c r="F151" s="1189"/>
      <c r="G151" s="1190"/>
      <c r="H151" s="1209"/>
    </row>
    <row r="152" spans="1:8" ht="9" customHeight="1" x14ac:dyDescent="0.15">
      <c r="A152" s="1178"/>
      <c r="B152" s="414" t="s">
        <v>807</v>
      </c>
      <c r="C152" s="399" t="s">
        <v>808</v>
      </c>
      <c r="D152" s="407"/>
      <c r="E152" s="1227"/>
      <c r="F152" s="1189"/>
      <c r="G152" s="1190"/>
      <c r="H152" s="1209"/>
    </row>
    <row r="153" spans="1:8" ht="9" customHeight="1" x14ac:dyDescent="0.15">
      <c r="A153" s="1178"/>
      <c r="B153" s="414" t="s">
        <v>809</v>
      </c>
      <c r="C153" s="399" t="s">
        <v>810</v>
      </c>
      <c r="D153" s="407"/>
      <c r="E153" s="1227"/>
      <c r="F153" s="1189"/>
      <c r="G153" s="1190"/>
      <c r="H153" s="1209"/>
    </row>
    <row r="154" spans="1:8" ht="9" customHeight="1" x14ac:dyDescent="0.15">
      <c r="A154" s="1178"/>
      <c r="B154" s="414" t="s">
        <v>811</v>
      </c>
      <c r="C154" s="399" t="s">
        <v>812</v>
      </c>
      <c r="D154" s="397" t="s">
        <v>753</v>
      </c>
      <c r="E154" s="1227"/>
      <c r="F154" s="1187" t="s">
        <v>623</v>
      </c>
      <c r="G154" s="1188"/>
      <c r="H154" s="1209"/>
    </row>
    <row r="155" spans="1:8" ht="9" customHeight="1" x14ac:dyDescent="0.15">
      <c r="A155" s="1178"/>
      <c r="B155" s="414" t="s">
        <v>813</v>
      </c>
      <c r="C155" s="399" t="s">
        <v>814</v>
      </c>
      <c r="D155" s="407" t="s">
        <v>815</v>
      </c>
      <c r="E155" s="1227"/>
      <c r="F155" s="1187" t="s">
        <v>816</v>
      </c>
      <c r="G155" s="1188"/>
      <c r="H155" s="1209"/>
    </row>
    <row r="156" spans="1:8" ht="9" customHeight="1" x14ac:dyDescent="0.15">
      <c r="A156" s="1178"/>
      <c r="B156" s="414"/>
      <c r="C156" s="399" t="s">
        <v>817</v>
      </c>
      <c r="D156" s="397" t="s">
        <v>818</v>
      </c>
      <c r="E156" s="1227"/>
      <c r="F156" s="1187" t="s">
        <v>819</v>
      </c>
      <c r="G156" s="1188"/>
      <c r="H156" s="1209"/>
    </row>
    <row r="157" spans="1:8" ht="9" customHeight="1" x14ac:dyDescent="0.15">
      <c r="A157" s="1178"/>
      <c r="B157" s="414"/>
      <c r="C157" s="399" t="s">
        <v>820</v>
      </c>
      <c r="D157" s="397" t="s">
        <v>821</v>
      </c>
      <c r="E157" s="1227"/>
      <c r="F157" s="1187" t="s">
        <v>822</v>
      </c>
      <c r="G157" s="1188"/>
      <c r="H157" s="1209"/>
    </row>
    <row r="158" spans="1:8" ht="9" customHeight="1" x14ac:dyDescent="0.15">
      <c r="A158" s="1178"/>
      <c r="B158" s="414"/>
      <c r="C158" s="399" t="s">
        <v>823</v>
      </c>
      <c r="D158" s="397" t="s">
        <v>824</v>
      </c>
      <c r="E158" s="1227"/>
      <c r="F158" s="1189"/>
      <c r="G158" s="1190"/>
      <c r="H158" s="1209"/>
    </row>
    <row r="159" spans="1:8" ht="9" customHeight="1" x14ac:dyDescent="0.15">
      <c r="A159" s="1178"/>
      <c r="B159" s="414"/>
      <c r="C159" s="399"/>
      <c r="D159" s="397" t="s">
        <v>708</v>
      </c>
      <c r="E159" s="1227"/>
      <c r="F159" s="1189"/>
      <c r="G159" s="1190"/>
      <c r="H159" s="1209"/>
    </row>
    <row r="160" spans="1:8" ht="9" customHeight="1" x14ac:dyDescent="0.15">
      <c r="A160" s="1178"/>
      <c r="B160" s="414"/>
      <c r="C160" s="399"/>
      <c r="D160" s="397"/>
      <c r="E160" s="1227"/>
      <c r="F160" s="1189"/>
      <c r="G160" s="1190"/>
      <c r="H160" s="1209"/>
    </row>
    <row r="161" spans="1:11" ht="9" customHeight="1" x14ac:dyDescent="0.15">
      <c r="A161" s="1178"/>
      <c r="B161" s="414"/>
      <c r="C161" s="399"/>
      <c r="D161" s="397"/>
      <c r="E161" s="1227"/>
      <c r="F161" s="1189"/>
      <c r="G161" s="1190"/>
      <c r="H161" s="1209"/>
    </row>
    <row r="162" spans="1:11" ht="9" customHeight="1" x14ac:dyDescent="0.15">
      <c r="A162" s="1178"/>
      <c r="B162" s="414"/>
      <c r="C162" s="399"/>
      <c r="D162" s="397"/>
      <c r="E162" s="1227"/>
      <c r="F162" s="1189"/>
      <c r="G162" s="1190"/>
      <c r="H162" s="1209"/>
    </row>
    <row r="163" spans="1:11" ht="9" customHeight="1" x14ac:dyDescent="0.15">
      <c r="A163" s="1178"/>
      <c r="B163" s="414" t="s">
        <v>825</v>
      </c>
      <c r="C163" s="399"/>
      <c r="D163" s="397"/>
      <c r="E163" s="1227"/>
      <c r="F163" s="1189"/>
      <c r="G163" s="1190"/>
      <c r="H163" s="1209"/>
    </row>
    <row r="164" spans="1:11" ht="9" customHeight="1" x14ac:dyDescent="0.15">
      <c r="A164" s="1178"/>
      <c r="B164" s="414" t="s">
        <v>826</v>
      </c>
      <c r="C164" s="399" t="s">
        <v>827</v>
      </c>
      <c r="D164" s="397" t="s">
        <v>713</v>
      </c>
      <c r="E164" s="1227"/>
      <c r="F164" s="1189"/>
      <c r="G164" s="1190"/>
      <c r="H164" s="1209"/>
    </row>
    <row r="165" spans="1:11" ht="9" customHeight="1" x14ac:dyDescent="0.15">
      <c r="A165" s="1178"/>
      <c r="B165" s="414" t="s">
        <v>828</v>
      </c>
      <c r="C165" s="399"/>
      <c r="D165" s="397"/>
      <c r="E165" s="1227"/>
      <c r="F165" s="1189"/>
      <c r="G165" s="1190"/>
      <c r="H165" s="1209"/>
    </row>
    <row r="166" spans="1:11" ht="9" customHeight="1" x14ac:dyDescent="0.15">
      <c r="A166" s="1178"/>
      <c r="B166" s="414" t="s">
        <v>829</v>
      </c>
      <c r="C166" s="399"/>
      <c r="D166" s="397"/>
      <c r="E166" s="1227"/>
      <c r="F166" s="1189"/>
      <c r="G166" s="1190"/>
      <c r="H166" s="1209"/>
    </row>
    <row r="167" spans="1:11" ht="9" customHeight="1" x14ac:dyDescent="0.15">
      <c r="A167" s="1178"/>
      <c r="B167" s="414" t="s">
        <v>830</v>
      </c>
      <c r="C167" s="399"/>
      <c r="D167" s="397"/>
      <c r="E167" s="1227"/>
      <c r="F167" s="1189"/>
      <c r="G167" s="1190"/>
      <c r="H167" s="1209"/>
    </row>
    <row r="168" spans="1:11" ht="2.4500000000000002" customHeight="1" x14ac:dyDescent="0.15">
      <c r="A168" s="430"/>
      <c r="B168" s="419"/>
      <c r="C168" s="404"/>
      <c r="D168" s="397"/>
      <c r="E168" s="1228"/>
      <c r="F168" s="1229"/>
      <c r="G168" s="1230"/>
      <c r="H168" s="1210"/>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8" t="s">
        <v>831</v>
      </c>
      <c r="B172" s="414"/>
      <c r="C172" s="407"/>
      <c r="D172" s="407"/>
      <c r="E172" s="407"/>
      <c r="F172" s="407"/>
      <c r="G172" s="407"/>
      <c r="H172" s="397"/>
      <c r="K172" s="369"/>
    </row>
    <row r="173" spans="1:11" ht="9" customHeight="1" x14ac:dyDescent="0.15">
      <c r="A173" s="1178"/>
      <c r="B173" s="414"/>
      <c r="C173" s="407"/>
      <c r="D173" s="407"/>
      <c r="E173" s="407"/>
      <c r="F173" s="407"/>
      <c r="G173" s="407"/>
      <c r="H173" s="397"/>
      <c r="K173" s="369"/>
    </row>
    <row r="174" spans="1:11" ht="9" customHeight="1" x14ac:dyDescent="0.15">
      <c r="A174" s="1178"/>
      <c r="B174" s="414"/>
      <c r="C174" s="407"/>
      <c r="D174" s="407"/>
      <c r="E174" s="407"/>
      <c r="F174" s="407"/>
      <c r="G174" s="407"/>
      <c r="H174" s="397"/>
      <c r="K174" s="369"/>
    </row>
    <row r="175" spans="1:11" ht="9" customHeight="1" x14ac:dyDescent="0.15">
      <c r="A175" s="1178"/>
      <c r="B175" s="414"/>
      <c r="C175" s="407"/>
      <c r="D175" s="407"/>
      <c r="E175" s="407"/>
      <c r="F175" s="407"/>
      <c r="G175" s="407"/>
      <c r="H175" s="397"/>
      <c r="K175" s="369"/>
    </row>
    <row r="176" spans="1:11" ht="9" customHeight="1" x14ac:dyDescent="0.15">
      <c r="A176" s="1178"/>
      <c r="B176" s="414"/>
      <c r="C176" s="407"/>
      <c r="D176" s="407"/>
      <c r="E176" s="407"/>
      <c r="F176" s="407"/>
      <c r="G176" s="407"/>
      <c r="H176" s="397"/>
    </row>
    <row r="177" spans="1:8" ht="9" customHeight="1" x14ac:dyDescent="0.15">
      <c r="A177" s="1178"/>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199" t="s">
        <v>727</v>
      </c>
      <c r="F183" s="1199"/>
      <c r="G183" s="1199"/>
      <c r="H183" s="1199"/>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199" t="s">
        <v>835</v>
      </c>
      <c r="H1" s="1199"/>
    </row>
    <row r="2" spans="1:8" ht="9" customHeight="1" x14ac:dyDescent="0.15"/>
    <row r="3" spans="1:8" ht="90" customHeight="1" x14ac:dyDescent="0.15">
      <c r="A3" s="386"/>
      <c r="B3" s="387" t="s">
        <v>590</v>
      </c>
      <c r="C3" s="391" t="s">
        <v>591</v>
      </c>
      <c r="D3" s="387" t="s">
        <v>592</v>
      </c>
      <c r="E3" s="390" t="s">
        <v>593</v>
      </c>
      <c r="F3" s="1181" t="s">
        <v>594</v>
      </c>
      <c r="G3" s="1182"/>
      <c r="H3" s="411" t="s">
        <v>595</v>
      </c>
    </row>
    <row r="4" spans="1:8" ht="4.5" customHeight="1" x14ac:dyDescent="0.15">
      <c r="A4" s="1202" t="s">
        <v>596</v>
      </c>
      <c r="B4" s="393"/>
      <c r="C4" s="393"/>
      <c r="D4" s="393"/>
      <c r="E4" s="1205" t="s">
        <v>597</v>
      </c>
      <c r="F4" s="1183"/>
      <c r="G4" s="1184"/>
      <c r="H4" s="1208" t="s">
        <v>598</v>
      </c>
    </row>
    <row r="5" spans="1:8" ht="9" customHeight="1" x14ac:dyDescent="0.15">
      <c r="A5" s="1239"/>
      <c r="B5" s="397" t="s">
        <v>599</v>
      </c>
      <c r="C5" s="401" t="s">
        <v>600</v>
      </c>
      <c r="D5" s="397" t="s">
        <v>601</v>
      </c>
      <c r="E5" s="1241"/>
      <c r="F5" s="1231"/>
      <c r="G5" s="1232"/>
      <c r="H5" s="1209"/>
    </row>
    <row r="6" spans="1:8" ht="9" customHeight="1" x14ac:dyDescent="0.15">
      <c r="A6" s="1239"/>
      <c r="B6" s="397"/>
      <c r="C6" s="401" t="s">
        <v>602</v>
      </c>
      <c r="D6" s="397" t="s">
        <v>603</v>
      </c>
      <c r="E6" s="1241"/>
      <c r="F6" s="1187" t="s">
        <v>604</v>
      </c>
      <c r="G6" s="1188"/>
      <c r="H6" s="1209"/>
    </row>
    <row r="7" spans="1:8" ht="9" customHeight="1" x14ac:dyDescent="0.15">
      <c r="A7" s="1239"/>
      <c r="B7" s="397" t="s">
        <v>605</v>
      </c>
      <c r="C7" s="401" t="s">
        <v>606</v>
      </c>
      <c r="D7" s="397" t="s">
        <v>607</v>
      </c>
      <c r="E7" s="1241"/>
      <c r="F7" s="1187" t="s">
        <v>608</v>
      </c>
      <c r="G7" s="1188"/>
      <c r="H7" s="1209"/>
    </row>
    <row r="8" spans="1:8" ht="9" customHeight="1" x14ac:dyDescent="0.15">
      <c r="A8" s="1239"/>
      <c r="B8" s="397" t="s">
        <v>609</v>
      </c>
      <c r="C8" s="401" t="s">
        <v>610</v>
      </c>
      <c r="D8" s="397" t="s">
        <v>611</v>
      </c>
      <c r="E8" s="1241"/>
      <c r="F8" s="1231"/>
      <c r="G8" s="1232"/>
      <c r="H8" s="1209"/>
    </row>
    <row r="9" spans="1:8" ht="9" customHeight="1" x14ac:dyDescent="0.15">
      <c r="A9" s="1239"/>
      <c r="B9" s="397" t="s">
        <v>612</v>
      </c>
      <c r="C9" s="401" t="s">
        <v>613</v>
      </c>
      <c r="D9" s="397" t="s">
        <v>836</v>
      </c>
      <c r="E9" s="1241"/>
      <c r="F9" s="1231"/>
      <c r="G9" s="1232"/>
      <c r="H9" s="1209"/>
    </row>
    <row r="10" spans="1:8" ht="4.5" customHeight="1" x14ac:dyDescent="0.15">
      <c r="A10" s="1240"/>
      <c r="B10" s="403"/>
      <c r="C10" s="403"/>
      <c r="D10" s="403"/>
      <c r="E10" s="1242"/>
      <c r="F10" s="1233"/>
      <c r="G10" s="1234"/>
      <c r="H10" s="1210"/>
    </row>
    <row r="11" spans="1:8" ht="4.5" customHeight="1" x14ac:dyDescent="0.15">
      <c r="A11" s="1211" t="s">
        <v>615</v>
      </c>
      <c r="B11" s="393"/>
      <c r="C11" s="393"/>
      <c r="D11" s="393"/>
      <c r="E11" s="1205" t="s">
        <v>597</v>
      </c>
      <c r="F11" s="1183"/>
      <c r="G11" s="1184"/>
      <c r="H11" s="1208" t="s">
        <v>598</v>
      </c>
    </row>
    <row r="12" spans="1:8" ht="9" customHeight="1" x14ac:dyDescent="0.15">
      <c r="A12" s="1239"/>
      <c r="B12" s="397" t="s">
        <v>616</v>
      </c>
      <c r="C12" s="397" t="s">
        <v>617</v>
      </c>
      <c r="D12" s="397" t="s">
        <v>622</v>
      </c>
      <c r="E12" s="1241"/>
      <c r="F12" s="1231"/>
      <c r="G12" s="1232"/>
      <c r="H12" s="1209"/>
    </row>
    <row r="13" spans="1:8" ht="9" customHeight="1" x14ac:dyDescent="0.15">
      <c r="A13" s="1239"/>
      <c r="B13" s="397" t="s">
        <v>618</v>
      </c>
      <c r="C13" s="397" t="s">
        <v>619</v>
      </c>
      <c r="D13" s="397" t="s">
        <v>837</v>
      </c>
      <c r="E13" s="1241"/>
      <c r="F13" s="1231"/>
      <c r="G13" s="1232"/>
      <c r="H13" s="1209"/>
    </row>
    <row r="14" spans="1:8" ht="9" customHeight="1" x14ac:dyDescent="0.15">
      <c r="A14" s="1239"/>
      <c r="B14" s="397" t="s">
        <v>838</v>
      </c>
      <c r="C14" s="397" t="s">
        <v>839</v>
      </c>
      <c r="D14" s="397" t="s">
        <v>629</v>
      </c>
      <c r="E14" s="1241"/>
      <c r="F14" s="1231"/>
      <c r="G14" s="1232"/>
      <c r="H14" s="1209"/>
    </row>
    <row r="15" spans="1:8" ht="9" customHeight="1" x14ac:dyDescent="0.15">
      <c r="A15" s="1239"/>
      <c r="B15" s="397" t="s">
        <v>620</v>
      </c>
      <c r="C15" s="397"/>
      <c r="D15" s="397" t="s">
        <v>632</v>
      </c>
      <c r="E15" s="1241"/>
      <c r="F15" s="1231"/>
      <c r="G15" s="1232"/>
      <c r="H15" s="1209"/>
    </row>
    <row r="16" spans="1:8" ht="9" customHeight="1" x14ac:dyDescent="0.15">
      <c r="A16" s="1239"/>
      <c r="B16" s="397"/>
      <c r="C16" s="397"/>
      <c r="D16" s="397"/>
      <c r="E16" s="1241"/>
      <c r="F16" s="1231"/>
      <c r="G16" s="1232"/>
      <c r="H16" s="1209"/>
    </row>
    <row r="17" spans="1:8" ht="9" customHeight="1" x14ac:dyDescent="0.15">
      <c r="A17" s="1239"/>
      <c r="B17" s="397" t="s">
        <v>840</v>
      </c>
      <c r="C17" s="397" t="s">
        <v>841</v>
      </c>
      <c r="D17" s="397"/>
      <c r="E17" s="1241"/>
      <c r="F17" s="1187" t="s">
        <v>842</v>
      </c>
      <c r="G17" s="1188"/>
      <c r="H17" s="1209"/>
    </row>
    <row r="18" spans="1:8" ht="9" customHeight="1" x14ac:dyDescent="0.15">
      <c r="A18" s="1239"/>
      <c r="B18" s="397" t="s">
        <v>624</v>
      </c>
      <c r="C18" s="397" t="s">
        <v>625</v>
      </c>
      <c r="D18" s="397"/>
      <c r="E18" s="1241"/>
      <c r="F18" s="1187" t="s">
        <v>608</v>
      </c>
      <c r="G18" s="1188"/>
      <c r="H18" s="1209"/>
    </row>
    <row r="19" spans="1:8" ht="9" customHeight="1" x14ac:dyDescent="0.15">
      <c r="A19" s="1239"/>
      <c r="B19" s="397"/>
      <c r="C19" s="397"/>
      <c r="D19" s="397"/>
      <c r="E19" s="1241"/>
      <c r="F19" s="1187" t="s">
        <v>623</v>
      </c>
      <c r="G19" s="1188"/>
      <c r="H19" s="1209"/>
    </row>
    <row r="20" spans="1:8" ht="15" customHeight="1" x14ac:dyDescent="0.15">
      <c r="A20" s="1239"/>
      <c r="B20" s="397"/>
      <c r="C20" s="397"/>
      <c r="D20" s="397"/>
      <c r="E20" s="1241"/>
      <c r="F20" s="1187" t="s">
        <v>627</v>
      </c>
      <c r="G20" s="1188"/>
      <c r="H20" s="1209"/>
    </row>
    <row r="21" spans="1:8" ht="9" customHeight="1" x14ac:dyDescent="0.15">
      <c r="A21" s="1239"/>
      <c r="B21" s="397"/>
      <c r="C21" s="397"/>
      <c r="D21" s="397"/>
      <c r="E21" s="1241"/>
      <c r="F21" s="1187" t="s">
        <v>843</v>
      </c>
      <c r="G21" s="1188"/>
      <c r="H21" s="1209"/>
    </row>
    <row r="22" spans="1:8" ht="9" customHeight="1" x14ac:dyDescent="0.15">
      <c r="A22" s="1239"/>
      <c r="B22" s="397"/>
      <c r="C22" s="397" t="s">
        <v>628</v>
      </c>
      <c r="D22" s="397"/>
      <c r="E22" s="1241"/>
      <c r="F22" s="1231"/>
      <c r="G22" s="1232"/>
      <c r="H22" s="1209"/>
    </row>
    <row r="23" spans="1:8" ht="9" customHeight="1" x14ac:dyDescent="0.15">
      <c r="A23" s="1239"/>
      <c r="B23" s="397"/>
      <c r="C23" s="397" t="s">
        <v>637</v>
      </c>
      <c r="D23" s="397"/>
      <c r="E23" s="1241"/>
      <c r="F23" s="1231"/>
      <c r="G23" s="1232"/>
      <c r="H23" s="1209"/>
    </row>
    <row r="24" spans="1:8" ht="15" customHeight="1" x14ac:dyDescent="0.15">
      <c r="A24" s="1239"/>
      <c r="B24" s="397"/>
      <c r="C24" s="397" t="s">
        <v>639</v>
      </c>
      <c r="D24" s="397"/>
      <c r="E24" s="1241"/>
      <c r="F24" s="1231"/>
      <c r="G24" s="1232"/>
      <c r="H24" s="1209"/>
    </row>
    <row r="25" spans="1:8" ht="9" customHeight="1" x14ac:dyDescent="0.15">
      <c r="A25" s="1239"/>
      <c r="B25" s="397"/>
      <c r="C25" s="397"/>
      <c r="D25" s="397"/>
      <c r="E25" s="1241"/>
      <c r="F25" s="1231"/>
      <c r="G25" s="1232"/>
      <c r="H25" s="1209"/>
    </row>
    <row r="26" spans="1:8" ht="9" customHeight="1" x14ac:dyDescent="0.15">
      <c r="A26" s="1239"/>
      <c r="B26" s="397"/>
      <c r="C26" s="397"/>
      <c r="D26" s="397"/>
      <c r="E26" s="1241"/>
      <c r="F26" s="1231"/>
      <c r="G26" s="1232"/>
      <c r="H26" s="1209"/>
    </row>
    <row r="27" spans="1:8" ht="9" customHeight="1" x14ac:dyDescent="0.15">
      <c r="A27" s="1239"/>
      <c r="B27" s="397"/>
      <c r="C27" s="397"/>
      <c r="D27" s="397"/>
      <c r="E27" s="1241"/>
      <c r="F27" s="1231"/>
      <c r="G27" s="1232"/>
      <c r="H27" s="1209"/>
    </row>
    <row r="28" spans="1:8" ht="15" customHeight="1" x14ac:dyDescent="0.15">
      <c r="A28" s="1239"/>
      <c r="B28" s="397"/>
      <c r="C28" s="397"/>
      <c r="D28" s="397"/>
      <c r="E28" s="1241"/>
      <c r="F28" s="1231"/>
      <c r="G28" s="1232"/>
      <c r="H28" s="1209"/>
    </row>
    <row r="29" spans="1:8" ht="9" customHeight="1" x14ac:dyDescent="0.15">
      <c r="A29" s="1239"/>
      <c r="B29" s="397"/>
      <c r="C29" s="397"/>
      <c r="D29" s="397"/>
      <c r="E29" s="1241"/>
      <c r="F29" s="1231"/>
      <c r="G29" s="1232"/>
      <c r="H29" s="1209"/>
    </row>
    <row r="30" spans="1:8" ht="9" customHeight="1" x14ac:dyDescent="0.15">
      <c r="A30" s="1239"/>
      <c r="B30" s="397"/>
      <c r="C30" s="397"/>
      <c r="D30" s="397"/>
      <c r="E30" s="1241"/>
      <c r="F30" s="1231"/>
      <c r="G30" s="1232"/>
      <c r="H30" s="1209"/>
    </row>
    <row r="31" spans="1:8" ht="4.5" customHeight="1" x14ac:dyDescent="0.15">
      <c r="A31" s="1240"/>
      <c r="B31" s="403"/>
      <c r="C31" s="403"/>
      <c r="D31" s="403"/>
      <c r="E31" s="1242"/>
      <c r="F31" s="1233"/>
      <c r="G31" s="1234"/>
      <c r="H31" s="1210"/>
    </row>
    <row r="32" spans="1:8" ht="4.5" customHeight="1" x14ac:dyDescent="0.15">
      <c r="A32" s="1244" t="s">
        <v>642</v>
      </c>
      <c r="B32" s="393"/>
      <c r="C32" s="393"/>
      <c r="D32" s="393"/>
      <c r="E32" s="1246" t="s">
        <v>597</v>
      </c>
      <c r="F32" s="1183"/>
      <c r="G32" s="1184"/>
      <c r="H32" s="1208" t="s">
        <v>598</v>
      </c>
    </row>
    <row r="33" spans="1:8" ht="9" customHeight="1" x14ac:dyDescent="0.15">
      <c r="A33" s="1245"/>
      <c r="B33" s="397" t="s">
        <v>643</v>
      </c>
      <c r="C33" s="397" t="s">
        <v>644</v>
      </c>
      <c r="D33" s="397" t="s">
        <v>622</v>
      </c>
      <c r="E33" s="1247"/>
      <c r="F33" s="1185"/>
      <c r="G33" s="1186"/>
      <c r="H33" s="1209"/>
    </row>
    <row r="34" spans="1:8" ht="9" customHeight="1" x14ac:dyDescent="0.15">
      <c r="A34" s="1245"/>
      <c r="B34" s="397"/>
      <c r="C34" s="397" t="s">
        <v>645</v>
      </c>
      <c r="D34" s="397" t="s">
        <v>626</v>
      </c>
      <c r="E34" s="1247"/>
      <c r="F34" s="1185"/>
      <c r="G34" s="1186"/>
      <c r="H34" s="1209"/>
    </row>
    <row r="35" spans="1:8" ht="9" customHeight="1" x14ac:dyDescent="0.15">
      <c r="A35" s="1245"/>
      <c r="B35" s="397" t="s">
        <v>646</v>
      </c>
      <c r="C35" s="397" t="s">
        <v>647</v>
      </c>
      <c r="D35" s="397" t="s">
        <v>648</v>
      </c>
      <c r="E35" s="1247"/>
      <c r="F35" s="1185"/>
      <c r="G35" s="1186"/>
      <c r="H35" s="1209"/>
    </row>
    <row r="36" spans="1:8" ht="9" customHeight="1" x14ac:dyDescent="0.15">
      <c r="A36" s="1245"/>
      <c r="B36" s="397"/>
      <c r="C36" s="397" t="s">
        <v>844</v>
      </c>
      <c r="D36" s="397"/>
      <c r="E36" s="1247"/>
      <c r="F36" s="1185"/>
      <c r="G36" s="1186"/>
      <c r="H36" s="1209"/>
    </row>
    <row r="37" spans="1:8" ht="9" customHeight="1" x14ac:dyDescent="0.15">
      <c r="A37" s="1245"/>
      <c r="B37" s="397"/>
      <c r="C37" s="397" t="s">
        <v>650</v>
      </c>
      <c r="D37" s="397"/>
      <c r="E37" s="1247"/>
      <c r="F37" s="1185"/>
      <c r="G37" s="1186"/>
      <c r="H37" s="1209"/>
    </row>
    <row r="38" spans="1:8" ht="9" customHeight="1" x14ac:dyDescent="0.15">
      <c r="A38" s="1245"/>
      <c r="B38" s="401" t="s">
        <v>838</v>
      </c>
      <c r="C38" s="397" t="s">
        <v>625</v>
      </c>
      <c r="D38" s="397" t="s">
        <v>629</v>
      </c>
      <c r="E38" s="1247"/>
      <c r="F38" s="1185"/>
      <c r="G38" s="1186"/>
      <c r="H38" s="1209"/>
    </row>
    <row r="39" spans="1:8" ht="9" customHeight="1" x14ac:dyDescent="0.15">
      <c r="A39" s="1245"/>
      <c r="B39" s="401" t="s">
        <v>845</v>
      </c>
      <c r="C39" s="397" t="s">
        <v>846</v>
      </c>
      <c r="D39" s="397" t="s">
        <v>658</v>
      </c>
      <c r="E39" s="1247"/>
      <c r="F39" s="1185"/>
      <c r="G39" s="1186"/>
      <c r="H39" s="1209"/>
    </row>
    <row r="40" spans="1:8" ht="9" customHeight="1" x14ac:dyDescent="0.15">
      <c r="A40" s="1245"/>
      <c r="B40" s="401" t="s">
        <v>847</v>
      </c>
      <c r="C40" s="397" t="s">
        <v>664</v>
      </c>
      <c r="D40" s="397" t="s">
        <v>660</v>
      </c>
      <c r="E40" s="1247"/>
      <c r="F40" s="1185"/>
      <c r="G40" s="1186"/>
      <c r="H40" s="1209"/>
    </row>
    <row r="41" spans="1:8" ht="9" customHeight="1" x14ac:dyDescent="0.15">
      <c r="A41" s="1245"/>
      <c r="B41" s="401" t="s">
        <v>848</v>
      </c>
      <c r="C41" s="397" t="s">
        <v>667</v>
      </c>
      <c r="D41" s="397" t="s">
        <v>849</v>
      </c>
      <c r="E41" s="1247"/>
      <c r="F41" s="1187" t="s">
        <v>842</v>
      </c>
      <c r="G41" s="1188"/>
      <c r="H41" s="1209"/>
    </row>
    <row r="42" spans="1:8" ht="9" customHeight="1" x14ac:dyDescent="0.15">
      <c r="A42" s="1245"/>
      <c r="B42" s="401"/>
      <c r="C42" s="397" t="s">
        <v>668</v>
      </c>
      <c r="D42" s="397" t="s">
        <v>850</v>
      </c>
      <c r="E42" s="1247"/>
      <c r="F42" s="1187" t="s">
        <v>633</v>
      </c>
      <c r="G42" s="1188"/>
      <c r="H42" s="1209"/>
    </row>
    <row r="43" spans="1:8" ht="9" customHeight="1" x14ac:dyDescent="0.15">
      <c r="A43" s="1245"/>
      <c r="B43" s="401"/>
      <c r="C43" s="397" t="s">
        <v>669</v>
      </c>
      <c r="D43" s="397" t="s">
        <v>851</v>
      </c>
      <c r="E43" s="1247"/>
      <c r="F43" s="1187" t="s">
        <v>623</v>
      </c>
      <c r="G43" s="1188"/>
      <c r="H43" s="1209"/>
    </row>
    <row r="44" spans="1:8" ht="15" customHeight="1" x14ac:dyDescent="0.15">
      <c r="A44" s="1245"/>
      <c r="B44" s="401"/>
      <c r="C44" s="423" t="s">
        <v>671</v>
      </c>
      <c r="D44" s="397"/>
      <c r="E44" s="1247"/>
      <c r="F44" s="1187" t="s">
        <v>627</v>
      </c>
      <c r="G44" s="1188"/>
      <c r="H44" s="1209"/>
    </row>
    <row r="45" spans="1:8" ht="9" customHeight="1" x14ac:dyDescent="0.15">
      <c r="A45" s="1245"/>
      <c r="B45" s="401"/>
      <c r="C45" s="423" t="s">
        <v>673</v>
      </c>
      <c r="D45" s="397"/>
      <c r="E45" s="1247"/>
      <c r="F45" s="1187"/>
      <c r="G45" s="1188"/>
      <c r="H45" s="1209"/>
    </row>
    <row r="46" spans="1:8" ht="9" customHeight="1" x14ac:dyDescent="0.15">
      <c r="A46" s="1245"/>
      <c r="B46" s="401"/>
      <c r="C46" s="423" t="s">
        <v>852</v>
      </c>
      <c r="D46" s="397"/>
      <c r="E46" s="1247"/>
      <c r="F46" s="1187" t="s">
        <v>853</v>
      </c>
      <c r="G46" s="1188"/>
      <c r="H46" s="1209"/>
    </row>
    <row r="47" spans="1:8" ht="9" customHeight="1" x14ac:dyDescent="0.15">
      <c r="A47" s="1245"/>
      <c r="B47" s="401"/>
      <c r="C47" s="423" t="s">
        <v>641</v>
      </c>
      <c r="D47" s="397"/>
      <c r="E47" s="1247"/>
      <c r="F47" s="1187" t="s">
        <v>672</v>
      </c>
      <c r="G47" s="1188"/>
      <c r="H47" s="1209"/>
    </row>
    <row r="48" spans="1:8" ht="9" customHeight="1" x14ac:dyDescent="0.15">
      <c r="A48" s="1245"/>
      <c r="B48" s="401"/>
      <c r="C48" s="397" t="s">
        <v>675</v>
      </c>
      <c r="D48" s="397"/>
      <c r="E48" s="1247"/>
      <c r="F48" s="1187"/>
      <c r="G48" s="1188"/>
      <c r="H48" s="1209"/>
    </row>
    <row r="49" spans="1:8" ht="9" customHeight="1" x14ac:dyDescent="0.15">
      <c r="A49" s="1245"/>
      <c r="B49" s="401" t="s">
        <v>854</v>
      </c>
      <c r="C49" s="397" t="s">
        <v>855</v>
      </c>
      <c r="D49" s="397"/>
      <c r="E49" s="1247"/>
      <c r="F49" s="1187"/>
      <c r="G49" s="1188"/>
      <c r="H49" s="1209"/>
    </row>
    <row r="50" spans="1:8" ht="9" customHeight="1" x14ac:dyDescent="0.15">
      <c r="A50" s="1245"/>
      <c r="B50" s="401"/>
      <c r="C50" s="397" t="s">
        <v>856</v>
      </c>
      <c r="D50" s="397"/>
      <c r="E50" s="1247"/>
      <c r="F50" s="1187"/>
      <c r="G50" s="1188"/>
      <c r="H50" s="1209"/>
    </row>
    <row r="51" spans="1:8" ht="9" customHeight="1" x14ac:dyDescent="0.15">
      <c r="A51" s="1245"/>
      <c r="B51" s="401"/>
      <c r="C51" s="397" t="s">
        <v>857</v>
      </c>
      <c r="D51" s="397"/>
      <c r="E51" s="1247"/>
      <c r="F51" s="1187"/>
      <c r="G51" s="1188"/>
      <c r="H51" s="1209"/>
    </row>
    <row r="52" spans="1:8" ht="15" customHeight="1" x14ac:dyDescent="0.15">
      <c r="A52" s="1245"/>
      <c r="B52" s="401"/>
      <c r="C52" s="423" t="s">
        <v>671</v>
      </c>
      <c r="D52" s="397"/>
      <c r="E52" s="1247"/>
      <c r="F52" s="1187"/>
      <c r="G52" s="1188"/>
      <c r="H52" s="1209"/>
    </row>
    <row r="53" spans="1:8" ht="9" customHeight="1" x14ac:dyDescent="0.15">
      <c r="A53" s="1245"/>
      <c r="B53" s="401"/>
      <c r="C53" s="423" t="s">
        <v>858</v>
      </c>
      <c r="D53" s="397"/>
      <c r="E53" s="1247"/>
      <c r="F53" s="1187" t="s">
        <v>859</v>
      </c>
      <c r="G53" s="1188"/>
      <c r="H53" s="1209"/>
    </row>
    <row r="54" spans="1:8" ht="9" customHeight="1" x14ac:dyDescent="0.15">
      <c r="A54" s="1245"/>
      <c r="B54" s="401"/>
      <c r="C54" s="423" t="s">
        <v>852</v>
      </c>
      <c r="D54" s="397"/>
      <c r="E54" s="1247"/>
      <c r="F54" s="1187" t="s">
        <v>860</v>
      </c>
      <c r="G54" s="1188"/>
      <c r="H54" s="1209"/>
    </row>
    <row r="55" spans="1:8" ht="9" customHeight="1" x14ac:dyDescent="0.15">
      <c r="A55" s="1245"/>
      <c r="B55" s="401"/>
      <c r="C55" s="423" t="s">
        <v>641</v>
      </c>
      <c r="D55" s="397"/>
      <c r="E55" s="1247"/>
      <c r="F55" s="1185"/>
      <c r="G55" s="1186"/>
      <c r="H55" s="1209"/>
    </row>
    <row r="56" spans="1:8" ht="9" customHeight="1" x14ac:dyDescent="0.15">
      <c r="A56" s="1245"/>
      <c r="B56" s="401" t="s">
        <v>861</v>
      </c>
      <c r="C56" s="397" t="s">
        <v>862</v>
      </c>
      <c r="D56" s="407"/>
      <c r="E56" s="1247"/>
      <c r="F56" s="1185"/>
      <c r="G56" s="1186"/>
      <c r="H56" s="1209"/>
    </row>
    <row r="57" spans="1:8" ht="9" customHeight="1" x14ac:dyDescent="0.15">
      <c r="A57" s="1245"/>
      <c r="B57" s="401" t="s">
        <v>863</v>
      </c>
      <c r="C57" s="397" t="s">
        <v>864</v>
      </c>
      <c r="D57" s="407"/>
      <c r="E57" s="1247"/>
      <c r="F57" s="1185"/>
      <c r="G57" s="1186"/>
      <c r="H57" s="1209"/>
    </row>
    <row r="58" spans="1:8" ht="4.5" customHeight="1" x14ac:dyDescent="0.15">
      <c r="A58" s="402"/>
      <c r="B58" s="403"/>
      <c r="C58" s="403"/>
      <c r="D58" s="403"/>
      <c r="E58" s="405"/>
      <c r="F58" s="1233"/>
      <c r="G58" s="1234"/>
      <c r="H58" s="405"/>
    </row>
    <row r="59" spans="1:8" ht="4.5" customHeight="1" x14ac:dyDescent="0.15">
      <c r="A59" s="1211" t="s">
        <v>699</v>
      </c>
      <c r="B59" s="394"/>
      <c r="C59" s="393"/>
      <c r="D59" s="393"/>
      <c r="E59" s="1205" t="s">
        <v>597</v>
      </c>
      <c r="F59" s="1183"/>
      <c r="G59" s="1184"/>
      <c r="H59" s="1208" t="s">
        <v>598</v>
      </c>
    </row>
    <row r="60" spans="1:8" ht="9" customHeight="1" x14ac:dyDescent="0.15">
      <c r="A60" s="1239"/>
      <c r="B60" s="399" t="s">
        <v>701</v>
      </c>
      <c r="C60" s="397" t="s">
        <v>644</v>
      </c>
      <c r="D60" s="397" t="s">
        <v>622</v>
      </c>
      <c r="E60" s="1241"/>
      <c r="F60" s="1231"/>
      <c r="G60" s="1232"/>
      <c r="H60" s="1209"/>
    </row>
    <row r="61" spans="1:8" ht="9" customHeight="1" x14ac:dyDescent="0.15">
      <c r="A61" s="1239"/>
      <c r="B61" s="399" t="s">
        <v>646</v>
      </c>
      <c r="C61" s="397" t="s">
        <v>702</v>
      </c>
      <c r="D61" s="397" t="s">
        <v>648</v>
      </c>
      <c r="E61" s="1241"/>
      <c r="F61" s="1231"/>
      <c r="G61" s="1232"/>
      <c r="H61" s="1209"/>
    </row>
    <row r="62" spans="1:8" ht="9" customHeight="1" x14ac:dyDescent="0.15">
      <c r="A62" s="1239"/>
      <c r="B62" s="399"/>
      <c r="C62" s="397" t="s">
        <v>703</v>
      </c>
      <c r="D62" s="407" t="s">
        <v>653</v>
      </c>
      <c r="E62" s="1241"/>
      <c r="F62" s="1187" t="s">
        <v>842</v>
      </c>
      <c r="G62" s="1188"/>
      <c r="H62" s="1209"/>
    </row>
    <row r="63" spans="1:8" ht="9" customHeight="1" x14ac:dyDescent="0.15">
      <c r="A63" s="1239"/>
      <c r="B63" s="399" t="s">
        <v>651</v>
      </c>
      <c r="C63" s="397" t="s">
        <v>705</v>
      </c>
      <c r="D63" s="397" t="s">
        <v>865</v>
      </c>
      <c r="E63" s="1241"/>
      <c r="F63" s="1187" t="s">
        <v>714</v>
      </c>
      <c r="G63" s="1188"/>
      <c r="H63" s="1209"/>
    </row>
    <row r="64" spans="1:8" ht="9" customHeight="1" x14ac:dyDescent="0.15">
      <c r="A64" s="1239"/>
      <c r="B64" s="399" t="s">
        <v>704</v>
      </c>
      <c r="C64" s="397" t="s">
        <v>866</v>
      </c>
      <c r="D64" s="397" t="s">
        <v>626</v>
      </c>
      <c r="E64" s="1241"/>
      <c r="F64" s="1187" t="s">
        <v>867</v>
      </c>
      <c r="G64" s="1188"/>
      <c r="H64" s="1209"/>
    </row>
    <row r="65" spans="1:8" ht="9" customHeight="1" x14ac:dyDescent="0.15">
      <c r="A65" s="1239"/>
      <c r="B65" s="399" t="s">
        <v>868</v>
      </c>
      <c r="C65" s="397"/>
      <c r="D65" s="397" t="s">
        <v>708</v>
      </c>
      <c r="E65" s="1241"/>
      <c r="F65" s="1187" t="s">
        <v>869</v>
      </c>
      <c r="G65" s="1188"/>
      <c r="H65" s="1209"/>
    </row>
    <row r="66" spans="1:8" ht="9" customHeight="1" x14ac:dyDescent="0.15">
      <c r="A66" s="1239"/>
      <c r="B66" s="399" t="s">
        <v>870</v>
      </c>
      <c r="C66" s="397" t="s">
        <v>871</v>
      </c>
      <c r="D66" s="397" t="s">
        <v>713</v>
      </c>
      <c r="E66" s="1241"/>
      <c r="F66" s="1187" t="s">
        <v>872</v>
      </c>
      <c r="G66" s="1188"/>
      <c r="H66" s="1209"/>
    </row>
    <row r="67" spans="1:8" ht="9" customHeight="1" x14ac:dyDescent="0.15">
      <c r="A67" s="1239"/>
      <c r="B67" s="399"/>
      <c r="C67" s="397" t="s">
        <v>873</v>
      </c>
      <c r="D67" s="397" t="s">
        <v>718</v>
      </c>
      <c r="E67" s="1241"/>
      <c r="F67" s="1231"/>
      <c r="G67" s="1232"/>
      <c r="H67" s="1209"/>
    </row>
    <row r="68" spans="1:8" ht="4.5" customHeight="1" x14ac:dyDescent="0.15">
      <c r="A68" s="1240"/>
      <c r="B68" s="404"/>
      <c r="C68" s="403"/>
      <c r="D68" s="403"/>
      <c r="E68" s="1242"/>
      <c r="F68" s="1233"/>
      <c r="G68" s="1234"/>
      <c r="H68" s="1210"/>
    </row>
    <row r="69" spans="1:8" ht="4.5" customHeight="1" x14ac:dyDescent="0.15">
      <c r="A69" s="1211" t="s">
        <v>722</v>
      </c>
      <c r="B69" s="393"/>
      <c r="C69" s="393"/>
      <c r="D69" s="393"/>
      <c r="E69" s="1205" t="s">
        <v>597</v>
      </c>
      <c r="F69" s="1183"/>
      <c r="G69" s="1184"/>
      <c r="H69" s="1208" t="s">
        <v>598</v>
      </c>
    </row>
    <row r="70" spans="1:8" ht="9" customHeight="1" x14ac:dyDescent="0.15">
      <c r="A70" s="1239"/>
      <c r="B70" s="397" t="s">
        <v>874</v>
      </c>
      <c r="C70" s="397" t="s">
        <v>875</v>
      </c>
      <c r="D70" s="397" t="s">
        <v>724</v>
      </c>
      <c r="E70" s="1241"/>
      <c r="F70" s="1185" t="s">
        <v>714</v>
      </c>
      <c r="G70" s="1186"/>
      <c r="H70" s="1209"/>
    </row>
    <row r="71" spans="1:8" ht="9" customHeight="1" x14ac:dyDescent="0.15">
      <c r="A71" s="1239"/>
      <c r="B71" s="397"/>
      <c r="C71" s="397"/>
      <c r="D71" s="407" t="s">
        <v>629</v>
      </c>
      <c r="E71" s="1241"/>
      <c r="F71" s="1231"/>
      <c r="G71" s="1232"/>
      <c r="H71" s="1209"/>
    </row>
    <row r="72" spans="1:8" ht="9" customHeight="1" x14ac:dyDescent="0.15">
      <c r="A72" s="1239"/>
      <c r="B72" s="397"/>
      <c r="C72" s="397"/>
      <c r="D72" s="397"/>
      <c r="E72" s="1241"/>
      <c r="F72" s="1231"/>
      <c r="G72" s="1232"/>
      <c r="H72" s="1209"/>
    </row>
    <row r="73" spans="1:8" ht="9" customHeight="1" x14ac:dyDescent="0.15">
      <c r="A73" s="1239"/>
      <c r="B73" s="397"/>
      <c r="C73" s="397"/>
      <c r="D73" s="397"/>
      <c r="E73" s="1241"/>
      <c r="F73" s="1231"/>
      <c r="G73" s="1232"/>
      <c r="H73" s="1209"/>
    </row>
    <row r="74" spans="1:8" ht="9" customHeight="1" x14ac:dyDescent="0.15">
      <c r="A74" s="1239"/>
      <c r="B74" s="397"/>
      <c r="C74" s="397"/>
      <c r="D74" s="397"/>
      <c r="E74" s="1241"/>
      <c r="F74" s="1231"/>
      <c r="G74" s="1232"/>
      <c r="H74" s="1209"/>
    </row>
    <row r="75" spans="1:8" ht="4.5" customHeight="1" x14ac:dyDescent="0.15">
      <c r="A75" s="1240"/>
      <c r="B75" s="403"/>
      <c r="C75" s="403"/>
      <c r="D75" s="403"/>
      <c r="E75" s="1242"/>
      <c r="F75" s="1233"/>
      <c r="G75" s="1234"/>
      <c r="H75" s="1210"/>
    </row>
    <row r="76" spans="1:8" ht="9" customHeight="1" x14ac:dyDescent="0.15"/>
    <row r="77" spans="1:8" ht="9" customHeight="1" x14ac:dyDescent="0.15">
      <c r="A77" s="329" t="s">
        <v>876</v>
      </c>
    </row>
    <row r="78" spans="1:8" ht="9" customHeight="1" x14ac:dyDescent="0.15">
      <c r="A78" s="329" t="s">
        <v>877</v>
      </c>
    </row>
    <row r="79" spans="1:8" ht="9" customHeight="1" x14ac:dyDescent="0.15">
      <c r="E79" s="1199" t="s">
        <v>727</v>
      </c>
      <c r="F79" s="1199"/>
      <c r="G79" s="1199"/>
      <c r="H79" s="1199"/>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3" t="s">
        <v>729</v>
      </c>
      <c r="F83" s="1243"/>
      <c r="G83" s="1243"/>
      <c r="H83" s="1243"/>
    </row>
    <row r="84" spans="1:8" ht="90" customHeight="1" x14ac:dyDescent="0.15">
      <c r="A84" s="388"/>
      <c r="B84" s="387" t="s">
        <v>590</v>
      </c>
      <c r="C84" s="391" t="s">
        <v>591</v>
      </c>
      <c r="D84" s="387" t="s">
        <v>592</v>
      </c>
      <c r="E84" s="390" t="s">
        <v>2045</v>
      </c>
      <c r="F84" s="1181" t="s">
        <v>594</v>
      </c>
      <c r="G84" s="1182"/>
      <c r="H84" s="411" t="s">
        <v>595</v>
      </c>
    </row>
    <row r="85" spans="1:8" ht="2.4500000000000002" customHeight="1" x14ac:dyDescent="0.15">
      <c r="A85" s="1212" t="s">
        <v>878</v>
      </c>
      <c r="B85" s="394"/>
      <c r="C85" s="393"/>
      <c r="D85" s="393"/>
      <c r="E85" s="1205"/>
      <c r="F85" s="1183"/>
      <c r="G85" s="1184"/>
      <c r="H85" s="1208"/>
    </row>
    <row r="86" spans="1:8" ht="9" customHeight="1" x14ac:dyDescent="0.15">
      <c r="A86" s="1213"/>
      <c r="B86" s="398" t="s">
        <v>736</v>
      </c>
      <c r="C86" s="401" t="s">
        <v>737</v>
      </c>
      <c r="D86" s="401" t="s">
        <v>629</v>
      </c>
      <c r="E86" s="1214"/>
      <c r="F86" s="234"/>
      <c r="G86" s="401"/>
      <c r="H86" s="1209"/>
    </row>
    <row r="87" spans="1:8" ht="9" customHeight="1" x14ac:dyDescent="0.15">
      <c r="A87" s="1213"/>
      <c r="B87" s="398" t="s">
        <v>738</v>
      </c>
      <c r="C87" s="401" t="s">
        <v>739</v>
      </c>
      <c r="D87" s="401" t="s">
        <v>740</v>
      </c>
      <c r="E87" s="1214"/>
      <c r="F87" s="1187"/>
      <c r="G87" s="1188"/>
      <c r="H87" s="1209"/>
    </row>
    <row r="88" spans="1:8" ht="9" customHeight="1" x14ac:dyDescent="0.15">
      <c r="A88" s="1213"/>
      <c r="B88" s="398"/>
      <c r="C88" s="401" t="s">
        <v>741</v>
      </c>
      <c r="D88" s="401" t="s">
        <v>742</v>
      </c>
      <c r="E88" s="1214"/>
      <c r="F88" s="1187"/>
      <c r="G88" s="1188"/>
      <c r="H88" s="1209"/>
    </row>
    <row r="89" spans="1:8" ht="9" customHeight="1" x14ac:dyDescent="0.15">
      <c r="A89" s="1213"/>
      <c r="B89" s="398"/>
      <c r="C89" s="401" t="s">
        <v>743</v>
      </c>
      <c r="D89" s="401" t="s">
        <v>744</v>
      </c>
      <c r="E89" s="1214"/>
      <c r="F89" s="1187"/>
      <c r="G89" s="1188"/>
      <c r="H89" s="1209"/>
    </row>
    <row r="90" spans="1:8" ht="2.4500000000000002" customHeight="1" x14ac:dyDescent="0.15">
      <c r="A90" s="1213"/>
      <c r="B90" s="398"/>
      <c r="C90" s="397"/>
      <c r="D90" s="401"/>
      <c r="E90" s="1214"/>
      <c r="F90" s="1191"/>
      <c r="G90" s="1192"/>
      <c r="H90" s="1210"/>
    </row>
    <row r="91" spans="1:8" ht="2.4500000000000002" customHeight="1" x14ac:dyDescent="0.15">
      <c r="A91" s="1219" t="s">
        <v>745</v>
      </c>
      <c r="B91" s="424"/>
      <c r="C91" s="393"/>
      <c r="D91" s="425"/>
      <c r="E91" s="1220" t="s">
        <v>597</v>
      </c>
      <c r="F91" s="1183"/>
      <c r="G91" s="1184"/>
      <c r="H91" s="1208" t="s">
        <v>598</v>
      </c>
    </row>
    <row r="92" spans="1:8" ht="9" customHeight="1" x14ac:dyDescent="0.15">
      <c r="A92" s="1178"/>
      <c r="B92" s="398"/>
      <c r="C92" s="401" t="s">
        <v>746</v>
      </c>
      <c r="D92" s="401"/>
      <c r="E92" s="1221"/>
      <c r="F92" s="1185"/>
      <c r="G92" s="1186"/>
      <c r="H92" s="1209"/>
    </row>
    <row r="93" spans="1:8" ht="9" customHeight="1" x14ac:dyDescent="0.15">
      <c r="A93" s="1178"/>
      <c r="B93" s="398"/>
      <c r="C93" s="401" t="s">
        <v>747</v>
      </c>
      <c r="D93" s="401"/>
      <c r="E93" s="1221"/>
      <c r="F93" s="1185"/>
      <c r="G93" s="1186"/>
      <c r="H93" s="1209"/>
    </row>
    <row r="94" spans="1:8" ht="9" customHeight="1" x14ac:dyDescent="0.15">
      <c r="A94" s="1178"/>
      <c r="B94" s="398"/>
      <c r="C94" s="401" t="s">
        <v>748</v>
      </c>
      <c r="D94" s="401"/>
      <c r="E94" s="1221"/>
      <c r="F94" s="1185"/>
      <c r="G94" s="1186"/>
      <c r="H94" s="1209"/>
    </row>
    <row r="95" spans="1:8" ht="9" customHeight="1" x14ac:dyDescent="0.15">
      <c r="A95" s="1178"/>
      <c r="B95" s="398"/>
      <c r="C95" s="401" t="s">
        <v>749</v>
      </c>
      <c r="D95" s="401" t="s">
        <v>750</v>
      </c>
      <c r="E95" s="1237"/>
      <c r="F95" s="1185"/>
      <c r="G95" s="1186"/>
      <c r="H95" s="1209"/>
    </row>
    <row r="96" spans="1:8" ht="9" customHeight="1" x14ac:dyDescent="0.15">
      <c r="A96" s="1178"/>
      <c r="B96" s="398" t="s">
        <v>751</v>
      </c>
      <c r="C96" s="401" t="s">
        <v>752</v>
      </c>
      <c r="D96" s="401" t="s">
        <v>753</v>
      </c>
      <c r="E96" s="1237"/>
      <c r="F96" s="1185"/>
      <c r="G96" s="1186"/>
      <c r="H96" s="1209"/>
    </row>
    <row r="97" spans="1:8" ht="9" customHeight="1" x14ac:dyDescent="0.15">
      <c r="A97" s="1178"/>
      <c r="B97" s="398"/>
      <c r="C97" s="401"/>
      <c r="D97" s="401" t="s">
        <v>713</v>
      </c>
      <c r="E97" s="1237"/>
      <c r="F97" s="1185"/>
      <c r="G97" s="1186"/>
      <c r="H97" s="1209"/>
    </row>
    <row r="98" spans="1:8" ht="9" customHeight="1" x14ac:dyDescent="0.15">
      <c r="A98" s="1178"/>
      <c r="B98" s="398" t="s">
        <v>736</v>
      </c>
      <c r="C98" s="401" t="s">
        <v>754</v>
      </c>
      <c r="D98" s="401" t="s">
        <v>755</v>
      </c>
      <c r="E98" s="1237"/>
      <c r="F98" s="1185"/>
      <c r="G98" s="1186"/>
      <c r="H98" s="1209"/>
    </row>
    <row r="99" spans="1:8" ht="9" customHeight="1" x14ac:dyDescent="0.15">
      <c r="A99" s="1178"/>
      <c r="B99" s="398"/>
      <c r="C99" s="401" t="s">
        <v>756</v>
      </c>
      <c r="D99" s="401"/>
      <c r="E99" s="1237"/>
      <c r="F99" s="1185"/>
      <c r="G99" s="1186"/>
      <c r="H99" s="1209"/>
    </row>
    <row r="100" spans="1:8" ht="9" customHeight="1" x14ac:dyDescent="0.15">
      <c r="A100" s="1178"/>
      <c r="B100" s="398" t="s">
        <v>757</v>
      </c>
      <c r="C100" s="401"/>
      <c r="D100" s="401"/>
      <c r="E100" s="1237"/>
      <c r="F100" s="1187" t="s">
        <v>623</v>
      </c>
      <c r="G100" s="1188"/>
      <c r="H100" s="1209"/>
    </row>
    <row r="101" spans="1:8" ht="9" customHeight="1" x14ac:dyDescent="0.15">
      <c r="A101" s="1178"/>
      <c r="B101" s="398"/>
      <c r="C101" s="401" t="s">
        <v>758</v>
      </c>
      <c r="D101" s="401"/>
      <c r="E101" s="1237"/>
      <c r="F101" s="1187" t="s">
        <v>759</v>
      </c>
      <c r="G101" s="1188"/>
      <c r="H101" s="1209"/>
    </row>
    <row r="102" spans="1:8" ht="9" customHeight="1" x14ac:dyDescent="0.15">
      <c r="A102" s="1178"/>
      <c r="B102" s="398" t="s">
        <v>760</v>
      </c>
      <c r="C102" s="401" t="s">
        <v>761</v>
      </c>
      <c r="D102" s="401"/>
      <c r="E102" s="1237"/>
      <c r="F102" s="1187" t="s">
        <v>633</v>
      </c>
      <c r="G102" s="1188"/>
      <c r="H102" s="1209"/>
    </row>
    <row r="103" spans="1:8" ht="9" customHeight="1" x14ac:dyDescent="0.15">
      <c r="A103" s="1178"/>
      <c r="B103" s="398"/>
      <c r="C103" s="401"/>
      <c r="D103" s="401"/>
      <c r="E103" s="1237"/>
      <c r="F103" s="1187" t="s">
        <v>763</v>
      </c>
      <c r="G103" s="1188"/>
      <c r="H103" s="1209"/>
    </row>
    <row r="104" spans="1:8" ht="9" customHeight="1" x14ac:dyDescent="0.15">
      <c r="A104" s="1178"/>
      <c r="B104" s="398" t="s">
        <v>764</v>
      </c>
      <c r="C104" s="401" t="s">
        <v>765</v>
      </c>
      <c r="D104" s="401"/>
      <c r="E104" s="1237"/>
      <c r="F104" s="1187" t="s">
        <v>766</v>
      </c>
      <c r="G104" s="1188"/>
      <c r="H104" s="1209"/>
    </row>
    <row r="105" spans="1:8" ht="9" customHeight="1" x14ac:dyDescent="0.15">
      <c r="A105" s="1178"/>
      <c r="B105" s="398"/>
      <c r="C105" s="401" t="s">
        <v>761</v>
      </c>
      <c r="D105" s="401"/>
      <c r="E105" s="1237"/>
      <c r="F105" s="1231"/>
      <c r="G105" s="1232"/>
      <c r="H105" s="1209"/>
    </row>
    <row r="106" spans="1:8" ht="9" customHeight="1" x14ac:dyDescent="0.15">
      <c r="A106" s="1178"/>
      <c r="B106" s="398" t="s">
        <v>767</v>
      </c>
      <c r="C106" s="397"/>
      <c r="D106" s="401"/>
      <c r="E106" s="1237"/>
      <c r="F106" s="1231"/>
      <c r="G106" s="1232"/>
      <c r="H106" s="1209"/>
    </row>
    <row r="107" spans="1:8" ht="9" customHeight="1" x14ac:dyDescent="0.15">
      <c r="A107" s="1178"/>
      <c r="B107" s="398"/>
      <c r="C107" s="397"/>
      <c r="D107" s="401"/>
      <c r="E107" s="1237"/>
      <c r="F107" s="1231"/>
      <c r="G107" s="1232"/>
      <c r="H107" s="1209"/>
    </row>
    <row r="108" spans="1:8" ht="9" customHeight="1" x14ac:dyDescent="0.15">
      <c r="A108" s="1178"/>
      <c r="B108" s="398" t="s">
        <v>768</v>
      </c>
      <c r="C108" s="397"/>
      <c r="D108" s="401"/>
      <c r="E108" s="1237"/>
      <c r="F108" s="1231"/>
      <c r="G108" s="1232"/>
      <c r="H108" s="1209"/>
    </row>
    <row r="109" spans="1:8" ht="9" customHeight="1" x14ac:dyDescent="0.15">
      <c r="A109" s="1178"/>
      <c r="B109" s="398"/>
      <c r="C109" s="397"/>
      <c r="D109" s="401"/>
      <c r="E109" s="1237"/>
      <c r="F109" s="1231"/>
      <c r="G109" s="1232"/>
      <c r="H109" s="1209"/>
    </row>
    <row r="110" spans="1:8" ht="9" customHeight="1" x14ac:dyDescent="0.15">
      <c r="A110" s="1178"/>
      <c r="B110" s="398" t="s">
        <v>769</v>
      </c>
      <c r="C110" s="397"/>
      <c r="D110" s="401"/>
      <c r="E110" s="1237"/>
      <c r="F110" s="1231"/>
      <c r="G110" s="1232"/>
      <c r="H110" s="1209"/>
    </row>
    <row r="111" spans="1:8" ht="2.4500000000000002" customHeight="1" x14ac:dyDescent="0.15">
      <c r="A111" s="402"/>
      <c r="B111" s="427"/>
      <c r="C111" s="403"/>
      <c r="D111" s="428"/>
      <c r="E111" s="1238"/>
      <c r="F111" s="1233"/>
      <c r="G111" s="1234"/>
      <c r="H111" s="1210"/>
    </row>
    <row r="112" spans="1:8" ht="2.4500000000000002" customHeight="1" x14ac:dyDescent="0.15">
      <c r="A112" s="1219" t="s">
        <v>879</v>
      </c>
      <c r="B112" s="424"/>
      <c r="C112" s="393"/>
      <c r="D112" s="425"/>
      <c r="E112" s="1220" t="s">
        <v>597</v>
      </c>
      <c r="F112" s="1224"/>
      <c r="G112" s="1225"/>
      <c r="H112" s="1208" t="s">
        <v>598</v>
      </c>
    </row>
    <row r="113" spans="1:8" ht="9" customHeight="1" x14ac:dyDescent="0.15">
      <c r="A113" s="1178"/>
      <c r="B113" s="398" t="s">
        <v>773</v>
      </c>
      <c r="C113" s="397" t="s">
        <v>771</v>
      </c>
      <c r="D113" s="401" t="s">
        <v>775</v>
      </c>
      <c r="E113" s="1221"/>
      <c r="F113" s="1187" t="s">
        <v>623</v>
      </c>
      <c r="G113" s="1188"/>
      <c r="H113" s="1209"/>
    </row>
    <row r="114" spans="1:8" ht="9" customHeight="1" x14ac:dyDescent="0.15">
      <c r="A114" s="1178"/>
      <c r="B114" s="398" t="s">
        <v>776</v>
      </c>
      <c r="C114" s="397" t="s">
        <v>772</v>
      </c>
      <c r="D114" s="401" t="s">
        <v>708</v>
      </c>
      <c r="E114" s="1221"/>
      <c r="F114" s="1187" t="s">
        <v>759</v>
      </c>
      <c r="G114" s="1188"/>
      <c r="H114" s="1209"/>
    </row>
    <row r="115" spans="1:8" ht="9" customHeight="1" x14ac:dyDescent="0.15">
      <c r="A115" s="1178"/>
      <c r="B115" s="398"/>
      <c r="C115" s="397" t="s">
        <v>774</v>
      </c>
      <c r="D115" s="401"/>
      <c r="E115" s="1221"/>
      <c r="F115" s="1187" t="s">
        <v>633</v>
      </c>
      <c r="G115" s="1188"/>
      <c r="H115" s="1209"/>
    </row>
    <row r="116" spans="1:8" ht="9" customHeight="1" x14ac:dyDescent="0.15">
      <c r="A116" s="1178"/>
      <c r="B116" s="398"/>
      <c r="C116" s="397"/>
      <c r="D116" s="401"/>
      <c r="E116" s="1221"/>
      <c r="F116" s="1189"/>
      <c r="G116" s="1190"/>
      <c r="H116" s="1209"/>
    </row>
    <row r="117" spans="1:8" ht="9" customHeight="1" x14ac:dyDescent="0.15">
      <c r="A117" s="1178"/>
      <c r="B117" s="398"/>
      <c r="C117" s="397"/>
      <c r="D117" s="401"/>
      <c r="E117" s="1237"/>
      <c r="F117" s="1189"/>
      <c r="G117" s="1190"/>
      <c r="H117" s="1209"/>
    </row>
    <row r="118" spans="1:8" ht="9" customHeight="1" x14ac:dyDescent="0.15">
      <c r="A118" s="1178"/>
      <c r="B118" s="398"/>
      <c r="C118" s="397"/>
      <c r="D118" s="401"/>
      <c r="E118" s="1237"/>
      <c r="F118" s="1189"/>
      <c r="G118" s="1190"/>
      <c r="H118" s="1209"/>
    </row>
    <row r="119" spans="1:8" ht="9" customHeight="1" x14ac:dyDescent="0.15">
      <c r="A119" s="1178"/>
      <c r="B119" s="398"/>
      <c r="C119" s="397"/>
      <c r="D119" s="401"/>
      <c r="E119" s="1237"/>
      <c r="F119" s="1189"/>
      <c r="G119" s="1190"/>
      <c r="H119" s="1209"/>
    </row>
    <row r="120" spans="1:8" ht="2.4500000000000002" customHeight="1" x14ac:dyDescent="0.15">
      <c r="A120" s="402"/>
      <c r="B120" s="427"/>
      <c r="C120" s="403"/>
      <c r="D120" s="428"/>
      <c r="E120" s="426"/>
      <c r="F120" s="1235"/>
      <c r="G120" s="1236"/>
      <c r="H120" s="413"/>
    </row>
    <row r="121" spans="1:8" ht="2.4500000000000002" customHeight="1" x14ac:dyDescent="0.15">
      <c r="A121" s="1219" t="s">
        <v>777</v>
      </c>
      <c r="B121" s="424"/>
      <c r="C121" s="393"/>
      <c r="D121" s="425"/>
      <c r="E121" s="1220" t="s">
        <v>597</v>
      </c>
      <c r="F121" s="1183"/>
      <c r="G121" s="1184"/>
      <c r="H121" s="1208" t="s">
        <v>598</v>
      </c>
    </row>
    <row r="122" spans="1:8" ht="9" customHeight="1" x14ac:dyDescent="0.15">
      <c r="A122" s="1178"/>
      <c r="B122" s="398"/>
      <c r="C122" s="401" t="s">
        <v>779</v>
      </c>
      <c r="D122" s="401"/>
      <c r="E122" s="1221"/>
      <c r="F122" s="1185"/>
      <c r="G122" s="1186"/>
      <c r="H122" s="1209"/>
    </row>
    <row r="123" spans="1:8" ht="9" customHeight="1" x14ac:dyDescent="0.15">
      <c r="A123" s="1178"/>
      <c r="B123" s="398"/>
      <c r="C123" s="401" t="s">
        <v>780</v>
      </c>
      <c r="D123" s="401"/>
      <c r="E123" s="1221"/>
      <c r="F123" s="1185"/>
      <c r="G123" s="1186"/>
      <c r="H123" s="1209"/>
    </row>
    <row r="124" spans="1:8" ht="9" customHeight="1" x14ac:dyDescent="0.15">
      <c r="A124" s="1178"/>
      <c r="B124" s="398"/>
      <c r="C124" s="401" t="s">
        <v>781</v>
      </c>
      <c r="D124" s="401"/>
      <c r="E124" s="1221"/>
      <c r="F124" s="1185"/>
      <c r="G124" s="1186"/>
      <c r="H124" s="1209"/>
    </row>
    <row r="125" spans="1:8" ht="9" customHeight="1" x14ac:dyDescent="0.15">
      <c r="A125" s="1178"/>
      <c r="B125" s="398"/>
      <c r="C125" s="401" t="s">
        <v>782</v>
      </c>
      <c r="D125" s="401"/>
      <c r="E125" s="1221"/>
      <c r="F125" s="1185"/>
      <c r="G125" s="1186"/>
      <c r="H125" s="1209"/>
    </row>
    <row r="126" spans="1:8" ht="9" customHeight="1" x14ac:dyDescent="0.15">
      <c r="A126" s="1178"/>
      <c r="B126" s="398"/>
      <c r="C126" s="401" t="s">
        <v>783</v>
      </c>
      <c r="D126" s="401"/>
      <c r="E126" s="1221"/>
      <c r="F126" s="1185"/>
      <c r="G126" s="1186"/>
      <c r="H126" s="1209"/>
    </row>
    <row r="127" spans="1:8" ht="9" customHeight="1" x14ac:dyDescent="0.15">
      <c r="A127" s="1178"/>
      <c r="B127" s="398"/>
      <c r="C127" s="401"/>
      <c r="D127" s="401"/>
      <c r="E127" s="1221"/>
      <c r="F127" s="1187" t="s">
        <v>623</v>
      </c>
      <c r="G127" s="1188"/>
      <c r="H127" s="1209"/>
    </row>
    <row r="128" spans="1:8" ht="9" customHeight="1" x14ac:dyDescent="0.15">
      <c r="A128" s="1178"/>
      <c r="B128" s="398" t="s">
        <v>784</v>
      </c>
      <c r="C128" s="401" t="s">
        <v>785</v>
      </c>
      <c r="D128" s="401" t="s">
        <v>775</v>
      </c>
      <c r="E128" s="1237"/>
      <c r="F128" s="1187" t="s">
        <v>759</v>
      </c>
      <c r="G128" s="1188"/>
      <c r="H128" s="1209"/>
    </row>
    <row r="129" spans="1:8" ht="9" customHeight="1" x14ac:dyDescent="0.15">
      <c r="A129" s="1178"/>
      <c r="B129" s="398" t="s">
        <v>786</v>
      </c>
      <c r="C129" s="401" t="s">
        <v>787</v>
      </c>
      <c r="D129" s="401" t="s">
        <v>788</v>
      </c>
      <c r="E129" s="1237"/>
      <c r="F129" s="1187" t="s">
        <v>633</v>
      </c>
      <c r="G129" s="1188"/>
      <c r="H129" s="1209"/>
    </row>
    <row r="130" spans="1:8" ht="9" customHeight="1" x14ac:dyDescent="0.15">
      <c r="A130" s="1178"/>
      <c r="B130" s="398"/>
      <c r="C130" s="397"/>
      <c r="D130" s="401" t="s">
        <v>790</v>
      </c>
      <c r="E130" s="1237"/>
      <c r="F130" s="1231"/>
      <c r="G130" s="1232"/>
      <c r="H130" s="1209"/>
    </row>
    <row r="131" spans="1:8" ht="2.4500000000000002" customHeight="1" x14ac:dyDescent="0.15">
      <c r="A131" s="402"/>
      <c r="B131" s="427"/>
      <c r="C131" s="403"/>
      <c r="D131" s="428"/>
      <c r="E131" s="1238"/>
      <c r="F131" s="1233"/>
      <c r="G131" s="1234"/>
      <c r="H131" s="1210"/>
    </row>
    <row r="132" spans="1:8" ht="2.4500000000000002" customHeight="1" x14ac:dyDescent="0.15">
      <c r="A132" s="1219" t="s">
        <v>791</v>
      </c>
      <c r="B132" s="424"/>
      <c r="C132" s="393"/>
      <c r="D132" s="425"/>
      <c r="E132" s="1226" t="s">
        <v>597</v>
      </c>
      <c r="F132" s="1224"/>
      <c r="G132" s="1225"/>
      <c r="H132" s="1208" t="s">
        <v>598</v>
      </c>
    </row>
    <row r="133" spans="1:8" ht="9" customHeight="1" x14ac:dyDescent="0.15">
      <c r="A133" s="1178"/>
      <c r="B133" s="398" t="s">
        <v>793</v>
      </c>
      <c r="C133" s="401" t="s">
        <v>794</v>
      </c>
      <c r="D133" s="408" t="s">
        <v>795</v>
      </c>
      <c r="E133" s="1227"/>
      <c r="F133" s="1189"/>
      <c r="G133" s="1190"/>
      <c r="H133" s="1209"/>
    </row>
    <row r="134" spans="1:8" ht="9" customHeight="1" x14ac:dyDescent="0.15">
      <c r="A134" s="1178"/>
      <c r="B134" s="398" t="s">
        <v>796</v>
      </c>
      <c r="C134" s="401" t="s">
        <v>797</v>
      </c>
      <c r="D134" s="408" t="s">
        <v>724</v>
      </c>
      <c r="E134" s="1227"/>
      <c r="F134" s="1189"/>
      <c r="G134" s="1190"/>
      <c r="H134" s="1209"/>
    </row>
    <row r="135" spans="1:8" ht="9" customHeight="1" x14ac:dyDescent="0.15">
      <c r="A135" s="1178"/>
      <c r="B135" s="398" t="s">
        <v>798</v>
      </c>
      <c r="C135" s="401" t="s">
        <v>799</v>
      </c>
      <c r="D135" s="401" t="s">
        <v>629</v>
      </c>
      <c r="E135" s="1227"/>
      <c r="F135" s="1189"/>
      <c r="G135" s="1190"/>
      <c r="H135" s="1209"/>
    </row>
    <row r="136" spans="1:8" ht="9" customHeight="1" x14ac:dyDescent="0.15">
      <c r="A136" s="1178"/>
      <c r="B136" s="398" t="s">
        <v>800</v>
      </c>
      <c r="C136" s="401" t="s">
        <v>801</v>
      </c>
      <c r="D136" s="408" t="s">
        <v>607</v>
      </c>
      <c r="E136" s="1227"/>
      <c r="F136" s="1189"/>
      <c r="G136" s="1190"/>
      <c r="H136" s="1209"/>
    </row>
    <row r="137" spans="1:8" ht="9" customHeight="1" x14ac:dyDescent="0.15">
      <c r="A137" s="1178"/>
      <c r="B137" s="398" t="s">
        <v>802</v>
      </c>
      <c r="C137" s="401" t="s">
        <v>803</v>
      </c>
      <c r="D137" s="408" t="s">
        <v>804</v>
      </c>
      <c r="E137" s="1227"/>
      <c r="F137" s="1189"/>
      <c r="G137" s="1190"/>
      <c r="H137" s="1209"/>
    </row>
    <row r="138" spans="1:8" ht="9" customHeight="1" x14ac:dyDescent="0.15">
      <c r="A138" s="1178"/>
      <c r="B138" s="398" t="s">
        <v>805</v>
      </c>
      <c r="C138" s="401"/>
      <c r="D138" s="408" t="s">
        <v>806</v>
      </c>
      <c r="E138" s="1227"/>
      <c r="F138" s="1189"/>
      <c r="G138" s="1190"/>
      <c r="H138" s="1209"/>
    </row>
    <row r="139" spans="1:8" ht="9" customHeight="1" x14ac:dyDescent="0.15">
      <c r="A139" s="1178"/>
      <c r="B139" s="398" t="s">
        <v>807</v>
      </c>
      <c r="C139" s="401" t="s">
        <v>808</v>
      </c>
      <c r="D139" s="408"/>
      <c r="E139" s="1227"/>
      <c r="F139" s="1189"/>
      <c r="G139" s="1190"/>
      <c r="H139" s="1209"/>
    </row>
    <row r="140" spans="1:8" ht="9" customHeight="1" x14ac:dyDescent="0.15">
      <c r="A140" s="1178"/>
      <c r="B140" s="398" t="s">
        <v>809</v>
      </c>
      <c r="C140" s="401" t="s">
        <v>810</v>
      </c>
      <c r="D140" s="408"/>
      <c r="E140" s="1227"/>
      <c r="F140" s="1189"/>
      <c r="G140" s="1190"/>
      <c r="H140" s="1209"/>
    </row>
    <row r="141" spans="1:8" ht="9" customHeight="1" x14ac:dyDescent="0.15">
      <c r="A141" s="1178"/>
      <c r="B141" s="398" t="s">
        <v>811</v>
      </c>
      <c r="C141" s="401" t="s">
        <v>812</v>
      </c>
      <c r="D141" s="401" t="s">
        <v>753</v>
      </c>
      <c r="E141" s="1227"/>
      <c r="F141" s="1187" t="s">
        <v>623</v>
      </c>
      <c r="G141" s="1188"/>
      <c r="H141" s="1209"/>
    </row>
    <row r="142" spans="1:8" ht="9" customHeight="1" x14ac:dyDescent="0.15">
      <c r="A142" s="1178"/>
      <c r="B142" s="398" t="s">
        <v>880</v>
      </c>
      <c r="C142" s="401" t="s">
        <v>814</v>
      </c>
      <c r="D142" s="408" t="s">
        <v>815</v>
      </c>
      <c r="E142" s="1227"/>
      <c r="F142" s="1187" t="s">
        <v>816</v>
      </c>
      <c r="G142" s="1188"/>
      <c r="H142" s="1209"/>
    </row>
    <row r="143" spans="1:8" ht="9" customHeight="1" x14ac:dyDescent="0.15">
      <c r="A143" s="1178"/>
      <c r="B143" s="398"/>
      <c r="C143" s="401" t="s">
        <v>817</v>
      </c>
      <c r="D143" s="401" t="s">
        <v>818</v>
      </c>
      <c r="E143" s="1227"/>
      <c r="F143" s="1187" t="s">
        <v>881</v>
      </c>
      <c r="G143" s="1188"/>
      <c r="H143" s="1209"/>
    </row>
    <row r="144" spans="1:8" ht="9" customHeight="1" x14ac:dyDescent="0.15">
      <c r="A144" s="1178"/>
      <c r="B144" s="398"/>
      <c r="C144" s="401" t="s">
        <v>882</v>
      </c>
      <c r="D144" s="401" t="s">
        <v>821</v>
      </c>
      <c r="E144" s="1227"/>
      <c r="F144" s="1187" t="s">
        <v>883</v>
      </c>
      <c r="G144" s="1188"/>
      <c r="H144" s="1209"/>
    </row>
    <row r="145" spans="1:11" ht="9" customHeight="1" x14ac:dyDescent="0.15">
      <c r="A145" s="1178"/>
      <c r="B145" s="398"/>
      <c r="C145" s="401" t="s">
        <v>823</v>
      </c>
      <c r="D145" s="401" t="s">
        <v>824</v>
      </c>
      <c r="E145" s="1227"/>
      <c r="F145" s="1189"/>
      <c r="G145" s="1190"/>
      <c r="H145" s="1209"/>
    </row>
    <row r="146" spans="1:11" ht="9" customHeight="1" x14ac:dyDescent="0.15">
      <c r="A146" s="1178"/>
      <c r="B146" s="398"/>
      <c r="C146" s="401"/>
      <c r="D146" s="401" t="s">
        <v>708</v>
      </c>
      <c r="E146" s="1227"/>
      <c r="F146" s="1189"/>
      <c r="G146" s="1190"/>
      <c r="H146" s="1209"/>
    </row>
    <row r="147" spans="1:11" ht="9" customHeight="1" x14ac:dyDescent="0.15">
      <c r="A147" s="1178"/>
      <c r="B147" s="398"/>
      <c r="C147" s="401"/>
      <c r="D147" s="401"/>
      <c r="E147" s="1227"/>
      <c r="F147" s="1189"/>
      <c r="G147" s="1190"/>
      <c r="H147" s="1209"/>
    </row>
    <row r="148" spans="1:11" ht="9" customHeight="1" x14ac:dyDescent="0.15">
      <c r="A148" s="1178"/>
      <c r="B148" s="398" t="s">
        <v>825</v>
      </c>
      <c r="C148" s="401"/>
      <c r="D148" s="401"/>
      <c r="E148" s="1227"/>
      <c r="F148" s="1189"/>
      <c r="G148" s="1190"/>
      <c r="H148" s="1209"/>
    </row>
    <row r="149" spans="1:11" ht="9" customHeight="1" x14ac:dyDescent="0.15">
      <c r="A149" s="1178"/>
      <c r="B149" s="398" t="s">
        <v>826</v>
      </c>
      <c r="C149" s="401" t="s">
        <v>827</v>
      </c>
      <c r="D149" s="401" t="s">
        <v>713</v>
      </c>
      <c r="E149" s="1227"/>
      <c r="F149" s="1189"/>
      <c r="G149" s="1190"/>
      <c r="H149" s="1209"/>
    </row>
    <row r="150" spans="1:11" ht="9" customHeight="1" x14ac:dyDescent="0.15">
      <c r="A150" s="1178"/>
      <c r="B150" s="398" t="s">
        <v>828</v>
      </c>
      <c r="C150" s="401"/>
      <c r="D150" s="401"/>
      <c r="E150" s="1227"/>
      <c r="F150" s="1189"/>
      <c r="G150" s="1190"/>
      <c r="H150" s="1209"/>
    </row>
    <row r="151" spans="1:11" ht="9" customHeight="1" x14ac:dyDescent="0.15">
      <c r="A151" s="1178"/>
      <c r="B151" s="398" t="s">
        <v>829</v>
      </c>
      <c r="C151" s="397"/>
      <c r="D151" s="401"/>
      <c r="E151" s="1227"/>
      <c r="F151" s="1189"/>
      <c r="G151" s="1190"/>
      <c r="H151" s="1209"/>
    </row>
    <row r="152" spans="1:11" ht="9" customHeight="1" x14ac:dyDescent="0.15">
      <c r="A152" s="1178"/>
      <c r="B152" s="398" t="s">
        <v>830</v>
      </c>
      <c r="C152" s="397"/>
      <c r="D152" s="397"/>
      <c r="E152" s="1227"/>
      <c r="F152" s="1189"/>
      <c r="G152" s="1190"/>
      <c r="H152" s="1209"/>
    </row>
    <row r="153" spans="1:11" ht="9" customHeight="1" x14ac:dyDescent="0.15">
      <c r="A153" s="402"/>
      <c r="B153" s="404"/>
      <c r="C153" s="403"/>
      <c r="D153" s="397"/>
      <c r="E153" s="1228"/>
      <c r="F153" s="1229"/>
      <c r="G153" s="1230"/>
      <c r="H153" s="1210"/>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8" t="s">
        <v>831</v>
      </c>
      <c r="B157" s="414"/>
      <c r="C157" s="407"/>
      <c r="D157" s="407"/>
      <c r="E157" s="407"/>
      <c r="F157" s="407"/>
      <c r="G157" s="407"/>
      <c r="H157" s="397"/>
      <c r="K157" s="369"/>
    </row>
    <row r="158" spans="1:11" ht="9" customHeight="1" x14ac:dyDescent="0.15">
      <c r="A158" s="1178"/>
      <c r="B158" s="414"/>
      <c r="C158" s="407"/>
      <c r="D158" s="407"/>
      <c r="E158" s="407"/>
      <c r="F158" s="407"/>
      <c r="G158" s="407"/>
      <c r="H158" s="397"/>
      <c r="K158" s="369"/>
    </row>
    <row r="159" spans="1:11" ht="9" customHeight="1" x14ac:dyDescent="0.15">
      <c r="A159" s="1178"/>
      <c r="B159" s="414"/>
      <c r="C159" s="407"/>
      <c r="D159" s="407"/>
      <c r="E159" s="407"/>
      <c r="F159" s="407"/>
      <c r="G159" s="407"/>
      <c r="H159" s="397"/>
      <c r="K159" s="369"/>
    </row>
    <row r="160" spans="1:11" ht="9" customHeight="1" x14ac:dyDescent="0.15">
      <c r="A160" s="1178"/>
      <c r="B160" s="414"/>
      <c r="C160" s="407"/>
      <c r="D160" s="407"/>
      <c r="E160" s="407"/>
      <c r="F160" s="407"/>
      <c r="G160" s="407"/>
      <c r="H160" s="397"/>
      <c r="K160" s="369"/>
    </row>
    <row r="161" spans="1:11" ht="9" customHeight="1" x14ac:dyDescent="0.15">
      <c r="A161" s="1178"/>
      <c r="B161" s="414"/>
      <c r="C161" s="407"/>
      <c r="D161" s="407"/>
      <c r="E161" s="407"/>
      <c r="F161" s="407"/>
      <c r="G161" s="407"/>
      <c r="H161" s="397"/>
      <c r="K161" s="369"/>
    </row>
    <row r="162" spans="1:11" ht="9" customHeight="1" x14ac:dyDescent="0.15">
      <c r="A162" s="1178"/>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199" t="s">
        <v>727</v>
      </c>
      <c r="F169" s="1199"/>
      <c r="G169" s="1199"/>
      <c r="H169" s="1199"/>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181" t="s">
        <v>594</v>
      </c>
      <c r="G3" s="1182"/>
      <c r="H3" s="392" t="s">
        <v>595</v>
      </c>
    </row>
    <row r="4" spans="1:8" ht="4.5" customHeight="1" x14ac:dyDescent="0.15">
      <c r="A4" s="1202" t="s">
        <v>596</v>
      </c>
      <c r="B4" s="393"/>
      <c r="C4" s="394"/>
      <c r="D4" s="395"/>
      <c r="E4" s="1205" t="s">
        <v>597</v>
      </c>
      <c r="F4" s="1183"/>
      <c r="G4" s="1184"/>
      <c r="H4" s="1208" t="s">
        <v>598</v>
      </c>
    </row>
    <row r="5" spans="1:8" ht="9" customHeight="1" x14ac:dyDescent="0.15">
      <c r="A5" s="1239"/>
      <c r="B5" s="397" t="s">
        <v>599</v>
      </c>
      <c r="C5" s="398" t="s">
        <v>886</v>
      </c>
      <c r="D5" s="399" t="s">
        <v>601</v>
      </c>
      <c r="E5" s="1241"/>
      <c r="F5" s="1231"/>
      <c r="G5" s="1232"/>
      <c r="H5" s="1209"/>
    </row>
    <row r="6" spans="1:8" ht="9" customHeight="1" x14ac:dyDescent="0.15">
      <c r="A6" s="1239"/>
      <c r="B6" s="397"/>
      <c r="C6" s="399" t="s">
        <v>887</v>
      </c>
      <c r="D6" s="399" t="s">
        <v>888</v>
      </c>
      <c r="E6" s="1241"/>
      <c r="F6" s="1187" t="s">
        <v>604</v>
      </c>
      <c r="G6" s="1188"/>
      <c r="H6" s="1209"/>
    </row>
    <row r="7" spans="1:8" ht="9" customHeight="1" x14ac:dyDescent="0.15">
      <c r="A7" s="1239"/>
      <c r="B7" s="401" t="s">
        <v>605</v>
      </c>
      <c r="C7" s="399" t="s">
        <v>889</v>
      </c>
      <c r="D7" s="399" t="s">
        <v>607</v>
      </c>
      <c r="E7" s="1241"/>
      <c r="F7" s="1187" t="s">
        <v>608</v>
      </c>
      <c r="G7" s="1188"/>
      <c r="H7" s="1209"/>
    </row>
    <row r="8" spans="1:8" ht="9" customHeight="1" x14ac:dyDescent="0.15">
      <c r="A8" s="1239"/>
      <c r="B8" s="397" t="s">
        <v>609</v>
      </c>
      <c r="C8" s="399" t="s">
        <v>890</v>
      </c>
      <c r="D8" s="398" t="s">
        <v>611</v>
      </c>
      <c r="E8" s="1241"/>
      <c r="F8" s="1231"/>
      <c r="G8" s="1232"/>
      <c r="H8" s="1209"/>
    </row>
    <row r="9" spans="1:8" ht="9" customHeight="1" x14ac:dyDescent="0.15">
      <c r="A9" s="1239"/>
      <c r="B9" s="397" t="s">
        <v>612</v>
      </c>
      <c r="C9" s="399" t="s">
        <v>891</v>
      </c>
      <c r="D9" s="398" t="s">
        <v>836</v>
      </c>
      <c r="E9" s="1241"/>
      <c r="F9" s="1231"/>
      <c r="G9" s="1232"/>
      <c r="H9" s="1209"/>
    </row>
    <row r="10" spans="1:8" ht="4.5" customHeight="1" x14ac:dyDescent="0.15">
      <c r="A10" s="1240"/>
      <c r="B10" s="403"/>
      <c r="C10" s="404"/>
      <c r="D10" s="404"/>
      <c r="E10" s="1242"/>
      <c r="F10" s="1233"/>
      <c r="G10" s="1234"/>
      <c r="H10" s="1210"/>
    </row>
    <row r="11" spans="1:8" ht="4.5" customHeight="1" x14ac:dyDescent="0.15">
      <c r="A11" s="1211" t="s">
        <v>615</v>
      </c>
      <c r="B11" s="393"/>
      <c r="C11" s="394"/>
      <c r="D11" s="393"/>
      <c r="E11" s="1205" t="s">
        <v>597</v>
      </c>
      <c r="F11" s="1183"/>
      <c r="G11" s="1184"/>
      <c r="H11" s="1208" t="s">
        <v>598</v>
      </c>
    </row>
    <row r="12" spans="1:8" ht="9" customHeight="1" x14ac:dyDescent="0.15">
      <c r="A12" s="1239"/>
      <c r="B12" s="397" t="s">
        <v>892</v>
      </c>
      <c r="C12" s="399" t="s">
        <v>893</v>
      </c>
      <c r="D12" s="397" t="s">
        <v>894</v>
      </c>
      <c r="E12" s="1241"/>
      <c r="F12" s="1231"/>
      <c r="G12" s="1232"/>
      <c r="H12" s="1209"/>
    </row>
    <row r="13" spans="1:8" ht="9" customHeight="1" x14ac:dyDescent="0.15">
      <c r="A13" s="1239"/>
      <c r="B13" s="401" t="s">
        <v>895</v>
      </c>
      <c r="C13" s="399" t="s">
        <v>896</v>
      </c>
      <c r="D13" s="397" t="s">
        <v>622</v>
      </c>
      <c r="E13" s="1241"/>
      <c r="F13" s="1249" t="s">
        <v>623</v>
      </c>
      <c r="G13" s="1250"/>
      <c r="H13" s="1209"/>
    </row>
    <row r="14" spans="1:8" ht="9" customHeight="1" x14ac:dyDescent="0.15">
      <c r="A14" s="1239"/>
      <c r="B14" s="401" t="s">
        <v>620</v>
      </c>
      <c r="C14" s="399"/>
      <c r="D14" s="397" t="s">
        <v>629</v>
      </c>
      <c r="E14" s="1241"/>
      <c r="F14" s="1249" t="s">
        <v>627</v>
      </c>
      <c r="G14" s="1250"/>
      <c r="H14" s="1209"/>
    </row>
    <row r="15" spans="1:8" ht="9" customHeight="1" x14ac:dyDescent="0.15">
      <c r="A15" s="1239"/>
      <c r="B15" s="397" t="s">
        <v>624</v>
      </c>
      <c r="C15" s="399" t="s">
        <v>628</v>
      </c>
      <c r="D15" s="397" t="s">
        <v>632</v>
      </c>
      <c r="E15" s="1241"/>
      <c r="F15" s="1249" t="s">
        <v>630</v>
      </c>
      <c r="G15" s="1250"/>
      <c r="H15" s="1209"/>
    </row>
    <row r="16" spans="1:8" ht="14.25" customHeight="1" x14ac:dyDescent="0.15">
      <c r="A16" s="1239"/>
      <c r="B16" s="397"/>
      <c r="C16" s="399" t="s">
        <v>637</v>
      </c>
      <c r="D16" s="397" t="s">
        <v>897</v>
      </c>
      <c r="E16" s="1241"/>
      <c r="F16" s="1249" t="s">
        <v>633</v>
      </c>
      <c r="G16" s="1250"/>
      <c r="H16" s="1209"/>
    </row>
    <row r="17" spans="1:8" ht="9" customHeight="1" x14ac:dyDescent="0.15">
      <c r="A17" s="1239"/>
      <c r="B17" s="397"/>
      <c r="C17" s="399" t="s">
        <v>639</v>
      </c>
      <c r="D17" s="397" t="s">
        <v>818</v>
      </c>
      <c r="E17" s="1241"/>
      <c r="F17" s="1231"/>
      <c r="G17" s="1232"/>
      <c r="H17" s="1209"/>
    </row>
    <row r="18" spans="1:8" ht="9" customHeight="1" x14ac:dyDescent="0.15">
      <c r="A18" s="1239"/>
      <c r="B18" s="397"/>
      <c r="C18" s="399"/>
      <c r="D18" s="397" t="s">
        <v>824</v>
      </c>
      <c r="E18" s="1241"/>
      <c r="F18" s="1231"/>
      <c r="G18" s="1232"/>
      <c r="H18" s="1209"/>
    </row>
    <row r="19" spans="1:8" ht="9" customHeight="1" x14ac:dyDescent="0.15">
      <c r="A19" s="1239"/>
      <c r="B19" s="397"/>
      <c r="C19" s="399"/>
      <c r="D19" s="397"/>
      <c r="E19" s="1241"/>
      <c r="F19" s="1231"/>
      <c r="G19" s="1232"/>
      <c r="H19" s="1209"/>
    </row>
    <row r="20" spans="1:8" ht="15" customHeight="1" x14ac:dyDescent="0.15">
      <c r="A20" s="1239"/>
      <c r="B20" s="397"/>
      <c r="C20" s="399"/>
      <c r="D20" s="397"/>
      <c r="E20" s="1241"/>
      <c r="F20" s="1231"/>
      <c r="G20" s="1232"/>
      <c r="H20" s="1209"/>
    </row>
    <row r="21" spans="1:8" ht="9" customHeight="1" x14ac:dyDescent="0.15">
      <c r="A21" s="1239"/>
      <c r="B21" s="397"/>
      <c r="C21" s="399"/>
      <c r="D21" s="397"/>
      <c r="E21" s="1241"/>
      <c r="F21" s="1231"/>
      <c r="G21" s="1232"/>
      <c r="H21" s="1209"/>
    </row>
    <row r="22" spans="1:8" ht="9" customHeight="1" x14ac:dyDescent="0.15">
      <c r="A22" s="1239"/>
      <c r="B22" s="397"/>
      <c r="C22" s="399"/>
      <c r="D22" s="397"/>
      <c r="E22" s="1241"/>
      <c r="F22" s="1231"/>
      <c r="G22" s="1232"/>
      <c r="H22" s="1209"/>
    </row>
    <row r="23" spans="1:8" ht="9" customHeight="1" x14ac:dyDescent="0.15">
      <c r="A23" s="1239"/>
      <c r="B23" s="397"/>
      <c r="C23" s="399"/>
      <c r="D23" s="397"/>
      <c r="E23" s="1241"/>
      <c r="F23" s="1231"/>
      <c r="G23" s="1232"/>
      <c r="H23" s="1209"/>
    </row>
    <row r="24" spans="1:8" ht="15" customHeight="1" x14ac:dyDescent="0.15">
      <c r="A24" s="1239"/>
      <c r="B24" s="397"/>
      <c r="C24" s="399"/>
      <c r="D24" s="397"/>
      <c r="E24" s="1241"/>
      <c r="F24" s="1231"/>
      <c r="G24" s="1232"/>
      <c r="H24" s="1209"/>
    </row>
    <row r="25" spans="1:8" ht="9" customHeight="1" x14ac:dyDescent="0.15">
      <c r="A25" s="1239"/>
      <c r="B25" s="397"/>
      <c r="C25" s="399"/>
      <c r="D25" s="397"/>
      <c r="E25" s="1241"/>
      <c r="F25" s="1231"/>
      <c r="G25" s="1232"/>
      <c r="H25" s="1209"/>
    </row>
    <row r="26" spans="1:8" ht="9" customHeight="1" x14ac:dyDescent="0.15">
      <c r="A26" s="1239"/>
      <c r="B26" s="407"/>
      <c r="C26" s="399"/>
      <c r="D26" s="397"/>
      <c r="E26" s="1241"/>
      <c r="F26" s="1231"/>
      <c r="G26" s="1232"/>
      <c r="H26" s="1209"/>
    </row>
    <row r="27" spans="1:8" ht="9" customHeight="1" x14ac:dyDescent="0.15">
      <c r="A27" s="1239"/>
      <c r="B27" s="401" t="s">
        <v>898</v>
      </c>
      <c r="C27" s="399"/>
      <c r="D27" s="407" t="s">
        <v>899</v>
      </c>
      <c r="E27" s="1241"/>
      <c r="F27" s="1231"/>
      <c r="G27" s="1232"/>
      <c r="H27" s="1209"/>
    </row>
    <row r="28" spans="1:8" ht="9" customHeight="1" x14ac:dyDescent="0.15">
      <c r="A28" s="1239"/>
      <c r="B28" s="401" t="s">
        <v>900</v>
      </c>
      <c r="C28" s="399" t="s">
        <v>901</v>
      </c>
      <c r="D28" s="408" t="s">
        <v>806</v>
      </c>
      <c r="E28" s="1241"/>
      <c r="F28" s="1231"/>
      <c r="G28" s="1232"/>
      <c r="H28" s="1209"/>
    </row>
    <row r="29" spans="1:8" ht="4.5" customHeight="1" x14ac:dyDescent="0.15">
      <c r="A29" s="1240"/>
      <c r="B29" s="403"/>
      <c r="C29" s="404"/>
      <c r="D29" s="403"/>
      <c r="E29" s="1242"/>
      <c r="F29" s="1233"/>
      <c r="G29" s="1234"/>
      <c r="H29" s="1210"/>
    </row>
    <row r="30" spans="1:8" ht="4.5" customHeight="1" x14ac:dyDescent="0.15">
      <c r="A30" s="1202" t="s">
        <v>642</v>
      </c>
      <c r="B30" s="393"/>
      <c r="C30" s="394"/>
      <c r="D30" s="393"/>
      <c r="E30" s="1205" t="s">
        <v>597</v>
      </c>
      <c r="F30" s="1183"/>
      <c r="G30" s="1184"/>
      <c r="H30" s="1208" t="s">
        <v>598</v>
      </c>
    </row>
    <row r="31" spans="1:8" ht="9" customHeight="1" x14ac:dyDescent="0.15">
      <c r="A31" s="1239"/>
      <c r="B31" s="397" t="s">
        <v>643</v>
      </c>
      <c r="C31" s="399" t="s">
        <v>902</v>
      </c>
      <c r="D31" s="397" t="s">
        <v>903</v>
      </c>
      <c r="E31" s="1241"/>
      <c r="F31" s="1231"/>
      <c r="G31" s="1232"/>
      <c r="H31" s="1209"/>
    </row>
    <row r="32" spans="1:8" ht="9" customHeight="1" x14ac:dyDescent="0.15">
      <c r="A32" s="1239"/>
      <c r="B32" s="397" t="s">
        <v>904</v>
      </c>
      <c r="C32" s="399" t="s">
        <v>905</v>
      </c>
      <c r="D32" s="397" t="s">
        <v>626</v>
      </c>
      <c r="E32" s="1241"/>
      <c r="F32" s="1231"/>
      <c r="G32" s="1232"/>
      <c r="H32" s="1209"/>
    </row>
    <row r="33" spans="1:8" ht="9" customHeight="1" x14ac:dyDescent="0.15">
      <c r="A33" s="1239"/>
      <c r="B33" s="397" t="s">
        <v>906</v>
      </c>
      <c r="C33" s="399" t="s">
        <v>907</v>
      </c>
      <c r="D33" s="397" t="s">
        <v>894</v>
      </c>
      <c r="E33" s="1241"/>
      <c r="F33" s="1231"/>
      <c r="G33" s="1232"/>
      <c r="H33" s="1209"/>
    </row>
    <row r="34" spans="1:8" ht="9" customHeight="1" x14ac:dyDescent="0.15">
      <c r="A34" s="1239"/>
      <c r="B34" s="401" t="s">
        <v>908</v>
      </c>
      <c r="C34" s="399" t="s">
        <v>909</v>
      </c>
      <c r="D34" s="397" t="s">
        <v>824</v>
      </c>
      <c r="E34" s="1241"/>
      <c r="F34" s="1231"/>
      <c r="G34" s="1232"/>
      <c r="H34" s="1209"/>
    </row>
    <row r="35" spans="1:8" ht="9" customHeight="1" x14ac:dyDescent="0.15">
      <c r="A35" s="1239"/>
      <c r="B35" s="401" t="s">
        <v>910</v>
      </c>
      <c r="C35" s="399" t="s">
        <v>911</v>
      </c>
      <c r="D35" s="397"/>
      <c r="E35" s="1241"/>
      <c r="F35" s="1187" t="s">
        <v>633</v>
      </c>
      <c r="G35" s="1188"/>
      <c r="H35" s="1209"/>
    </row>
    <row r="36" spans="1:8" ht="9" customHeight="1" x14ac:dyDescent="0.15">
      <c r="A36" s="1239"/>
      <c r="B36" s="401" t="s">
        <v>912</v>
      </c>
      <c r="C36" s="399"/>
      <c r="D36" s="397"/>
      <c r="E36" s="1241"/>
      <c r="F36" s="1231"/>
      <c r="G36" s="1232"/>
      <c r="H36" s="1209"/>
    </row>
    <row r="37" spans="1:8" ht="9" customHeight="1" x14ac:dyDescent="0.15">
      <c r="A37" s="1239"/>
      <c r="B37" s="397" t="s">
        <v>913</v>
      </c>
      <c r="C37" s="399"/>
      <c r="D37" s="397"/>
      <c r="E37" s="1241"/>
      <c r="F37" s="1231"/>
      <c r="G37" s="1232"/>
      <c r="H37" s="1209"/>
    </row>
    <row r="38" spans="1:8" ht="9" customHeight="1" x14ac:dyDescent="0.15">
      <c r="A38" s="1239"/>
      <c r="B38" s="397" t="s">
        <v>906</v>
      </c>
      <c r="C38" s="399"/>
      <c r="D38" s="397"/>
      <c r="E38" s="1241"/>
      <c r="F38" s="1231"/>
      <c r="G38" s="1232"/>
      <c r="H38" s="1209"/>
    </row>
    <row r="39" spans="1:8" ht="9" customHeight="1" x14ac:dyDescent="0.15">
      <c r="A39" s="1239"/>
      <c r="B39" s="397" t="s">
        <v>914</v>
      </c>
      <c r="C39" s="399"/>
      <c r="D39" s="407"/>
      <c r="E39" s="1241"/>
      <c r="F39" s="1231"/>
      <c r="G39" s="1232"/>
      <c r="H39" s="1209"/>
    </row>
    <row r="40" spans="1:8" ht="9" customHeight="1" x14ac:dyDescent="0.15">
      <c r="A40" s="1239"/>
      <c r="B40" s="397" t="s">
        <v>915</v>
      </c>
      <c r="C40" s="399"/>
      <c r="D40" s="397"/>
      <c r="E40" s="1241"/>
      <c r="F40" s="1231"/>
      <c r="G40" s="1232"/>
      <c r="H40" s="1209"/>
    </row>
    <row r="41" spans="1:8" ht="9" customHeight="1" x14ac:dyDescent="0.15">
      <c r="A41" s="1239"/>
      <c r="B41" s="397" t="s">
        <v>916</v>
      </c>
      <c r="C41" s="399"/>
      <c r="D41" s="397"/>
      <c r="E41" s="1241"/>
      <c r="F41" s="1231"/>
      <c r="G41" s="1232"/>
      <c r="H41" s="1209"/>
    </row>
    <row r="42" spans="1:8" ht="9" customHeight="1" x14ac:dyDescent="0.15">
      <c r="A42" s="1239"/>
      <c r="B42" s="397"/>
      <c r="C42" s="399"/>
      <c r="D42" s="397"/>
      <c r="E42" s="1241"/>
      <c r="F42" s="1231"/>
      <c r="G42" s="1232"/>
      <c r="H42" s="1209"/>
    </row>
    <row r="43" spans="1:8" ht="4.5" customHeight="1" x14ac:dyDescent="0.15">
      <c r="A43" s="1240"/>
      <c r="B43" s="403"/>
      <c r="C43" s="404"/>
      <c r="D43" s="403"/>
      <c r="E43" s="1242"/>
      <c r="F43" s="1233"/>
      <c r="G43" s="1234"/>
      <c r="H43" s="1210"/>
    </row>
    <row r="44" spans="1:8" ht="4.5" customHeight="1" x14ac:dyDescent="0.15">
      <c r="A44" s="1211" t="s">
        <v>699</v>
      </c>
      <c r="B44" s="393"/>
      <c r="C44" s="394"/>
      <c r="D44" s="393"/>
      <c r="E44" s="1205" t="s">
        <v>597</v>
      </c>
      <c r="F44" s="1183"/>
      <c r="G44" s="1184"/>
      <c r="H44" s="1208" t="s">
        <v>598</v>
      </c>
    </row>
    <row r="45" spans="1:8" ht="9" customHeight="1" x14ac:dyDescent="0.15">
      <c r="A45" s="1239"/>
      <c r="B45" s="397" t="s">
        <v>643</v>
      </c>
      <c r="C45" s="399" t="s">
        <v>917</v>
      </c>
      <c r="D45" s="397" t="s">
        <v>721</v>
      </c>
      <c r="E45" s="1241"/>
      <c r="F45" s="1231"/>
      <c r="G45" s="1232"/>
      <c r="H45" s="1209"/>
    </row>
    <row r="46" spans="1:8" ht="9" customHeight="1" x14ac:dyDescent="0.15">
      <c r="A46" s="1239"/>
      <c r="B46" s="407"/>
      <c r="C46" s="399" t="s">
        <v>918</v>
      </c>
      <c r="D46" s="397" t="s">
        <v>622</v>
      </c>
      <c r="E46" s="1241"/>
      <c r="F46" s="1231"/>
      <c r="G46" s="1232"/>
      <c r="H46" s="1209"/>
    </row>
    <row r="47" spans="1:8" ht="9" customHeight="1" x14ac:dyDescent="0.15">
      <c r="A47" s="1239"/>
      <c r="B47" s="397" t="s">
        <v>919</v>
      </c>
      <c r="C47" s="399"/>
      <c r="D47" s="397" t="s">
        <v>713</v>
      </c>
      <c r="E47" s="1241"/>
      <c r="F47" s="1231"/>
      <c r="G47" s="1232"/>
      <c r="H47" s="1209"/>
    </row>
    <row r="48" spans="1:8" ht="9" customHeight="1" x14ac:dyDescent="0.15">
      <c r="A48" s="1239"/>
      <c r="B48" s="397" t="s">
        <v>651</v>
      </c>
      <c r="C48" s="399" t="s">
        <v>920</v>
      </c>
      <c r="D48" s="397" t="s">
        <v>921</v>
      </c>
      <c r="E48" s="1241"/>
      <c r="F48" s="1187" t="s">
        <v>759</v>
      </c>
      <c r="G48" s="1188"/>
      <c r="H48" s="1209"/>
    </row>
    <row r="49" spans="1:8" ht="9" customHeight="1" x14ac:dyDescent="0.15">
      <c r="A49" s="1239"/>
      <c r="B49" s="397" t="s">
        <v>704</v>
      </c>
      <c r="C49" s="399" t="s">
        <v>922</v>
      </c>
      <c r="D49" s="397" t="s">
        <v>894</v>
      </c>
      <c r="E49" s="1241"/>
      <c r="F49" s="1187" t="s">
        <v>633</v>
      </c>
      <c r="G49" s="1188"/>
      <c r="H49" s="1209"/>
    </row>
    <row r="50" spans="1:8" ht="9" customHeight="1" x14ac:dyDescent="0.15">
      <c r="A50" s="1239"/>
      <c r="B50" s="397" t="s">
        <v>923</v>
      </c>
      <c r="C50" s="399" t="s">
        <v>924</v>
      </c>
      <c r="D50" s="397" t="s">
        <v>818</v>
      </c>
      <c r="E50" s="1241"/>
      <c r="F50" s="1231"/>
      <c r="G50" s="1232"/>
      <c r="H50" s="1209"/>
    </row>
    <row r="51" spans="1:8" ht="9" customHeight="1" x14ac:dyDescent="0.15">
      <c r="A51" s="1239"/>
      <c r="B51" s="397" t="s">
        <v>925</v>
      </c>
      <c r="C51" s="399" t="s">
        <v>926</v>
      </c>
      <c r="D51" s="407"/>
      <c r="E51" s="1241"/>
      <c r="F51" s="1231"/>
      <c r="G51" s="1232"/>
      <c r="H51" s="1209"/>
    </row>
    <row r="52" spans="1:8" ht="9" customHeight="1" x14ac:dyDescent="0.15">
      <c r="A52" s="1239"/>
      <c r="B52" s="397" t="s">
        <v>710</v>
      </c>
      <c r="C52" s="399" t="s">
        <v>927</v>
      </c>
      <c r="D52" s="397"/>
      <c r="E52" s="1241"/>
      <c r="F52" s="1231"/>
      <c r="G52" s="1232"/>
      <c r="H52" s="1209"/>
    </row>
    <row r="53" spans="1:8" ht="9" customHeight="1" x14ac:dyDescent="0.15">
      <c r="A53" s="1239"/>
      <c r="B53" s="397" t="s">
        <v>687</v>
      </c>
      <c r="C53" s="399" t="s">
        <v>928</v>
      </c>
      <c r="D53" s="407"/>
      <c r="E53" s="1241"/>
      <c r="F53" s="1231"/>
      <c r="G53" s="1232"/>
      <c r="H53" s="1209"/>
    </row>
    <row r="54" spans="1:8" ht="9" customHeight="1" x14ac:dyDescent="0.15">
      <c r="A54" s="1239"/>
      <c r="B54" s="397" t="s">
        <v>717</v>
      </c>
      <c r="C54" s="399"/>
      <c r="D54" s="397"/>
      <c r="E54" s="1241"/>
      <c r="F54" s="1231"/>
      <c r="G54" s="1232"/>
      <c r="H54" s="1209"/>
    </row>
    <row r="55" spans="1:8" ht="9" customHeight="1" x14ac:dyDescent="0.15">
      <c r="A55" s="1239"/>
      <c r="B55" s="397"/>
      <c r="C55" s="399"/>
      <c r="D55" s="397"/>
      <c r="E55" s="1241"/>
      <c r="F55" s="1231"/>
      <c r="G55" s="1232"/>
      <c r="H55" s="1209"/>
    </row>
    <row r="56" spans="1:8" ht="9" customHeight="1" x14ac:dyDescent="0.15">
      <c r="A56" s="1239"/>
      <c r="B56" s="397" t="s">
        <v>719</v>
      </c>
      <c r="C56" s="399" t="s">
        <v>929</v>
      </c>
      <c r="D56" s="397"/>
      <c r="E56" s="1241"/>
      <c r="F56" s="1231"/>
      <c r="G56" s="1232"/>
      <c r="H56" s="1209"/>
    </row>
    <row r="57" spans="1:8" ht="4.5" customHeight="1" x14ac:dyDescent="0.15">
      <c r="A57" s="1240"/>
      <c r="B57" s="403"/>
      <c r="C57" s="404"/>
      <c r="D57" s="403"/>
      <c r="E57" s="1242"/>
      <c r="F57" s="1233"/>
      <c r="G57" s="1234"/>
      <c r="H57" s="1210"/>
    </row>
    <row r="58" spans="1:8" ht="4.5" customHeight="1" x14ac:dyDescent="0.15">
      <c r="A58" s="1211" t="s">
        <v>722</v>
      </c>
      <c r="B58" s="393"/>
      <c r="C58" s="394"/>
      <c r="D58" s="394"/>
      <c r="E58" s="1205" t="s">
        <v>597</v>
      </c>
      <c r="F58" s="1183"/>
      <c r="G58" s="1184"/>
      <c r="H58" s="1208" t="s">
        <v>598</v>
      </c>
    </row>
    <row r="59" spans="1:8" ht="9" customHeight="1" x14ac:dyDescent="0.15">
      <c r="A59" s="1239"/>
      <c r="B59" s="401" t="s">
        <v>930</v>
      </c>
      <c r="C59" s="399" t="s">
        <v>931</v>
      </c>
      <c r="D59" s="397" t="s">
        <v>818</v>
      </c>
      <c r="E59" s="1241"/>
      <c r="F59" s="1231"/>
      <c r="G59" s="1232"/>
      <c r="H59" s="1209"/>
    </row>
    <row r="60" spans="1:8" ht="9" customHeight="1" x14ac:dyDescent="0.15">
      <c r="A60" s="1239"/>
      <c r="B60" s="401" t="s">
        <v>932</v>
      </c>
      <c r="C60" s="399"/>
      <c r="D60" s="397" t="s">
        <v>824</v>
      </c>
      <c r="E60" s="1241"/>
      <c r="F60" s="1187" t="s">
        <v>623</v>
      </c>
      <c r="G60" s="1188"/>
      <c r="H60" s="1209"/>
    </row>
    <row r="61" spans="1:8" ht="9" customHeight="1" x14ac:dyDescent="0.15">
      <c r="A61" s="1239"/>
      <c r="B61" s="401" t="s">
        <v>933</v>
      </c>
      <c r="C61" s="399"/>
      <c r="D61" s="399"/>
      <c r="E61" s="1241"/>
      <c r="F61" s="1253"/>
      <c r="G61" s="1254"/>
      <c r="H61" s="1209"/>
    </row>
    <row r="62" spans="1:8" ht="9" customHeight="1" x14ac:dyDescent="0.15">
      <c r="A62" s="1239"/>
      <c r="B62" s="401"/>
      <c r="C62" s="399"/>
      <c r="D62" s="399"/>
      <c r="E62" s="1241"/>
      <c r="F62" s="1187" t="s">
        <v>759</v>
      </c>
      <c r="G62" s="1188"/>
      <c r="H62" s="1209"/>
    </row>
    <row r="63" spans="1:8" ht="9" customHeight="1" x14ac:dyDescent="0.15">
      <c r="A63" s="1239"/>
      <c r="B63" s="401" t="s">
        <v>934</v>
      </c>
      <c r="C63" s="399" t="s">
        <v>935</v>
      </c>
      <c r="D63" s="399"/>
      <c r="E63" s="1241"/>
      <c r="F63" s="1187" t="s">
        <v>633</v>
      </c>
      <c r="G63" s="1188"/>
      <c r="H63" s="1209"/>
    </row>
    <row r="64" spans="1:8" ht="4.5" customHeight="1" x14ac:dyDescent="0.15">
      <c r="A64" s="1240"/>
      <c r="B64" s="403"/>
      <c r="C64" s="404"/>
      <c r="D64" s="404"/>
      <c r="E64" s="1242"/>
      <c r="F64" s="1233"/>
      <c r="G64" s="1234"/>
      <c r="H64" s="1210"/>
    </row>
    <row r="65" spans="1:8" ht="9" customHeight="1" x14ac:dyDescent="0.15"/>
    <row r="66" spans="1:8" ht="9" customHeight="1" x14ac:dyDescent="0.15">
      <c r="A66" s="329" t="s">
        <v>876</v>
      </c>
    </row>
    <row r="67" spans="1:8" ht="9" customHeight="1" x14ac:dyDescent="0.15">
      <c r="A67" s="329" t="s">
        <v>936</v>
      </c>
    </row>
    <row r="68" spans="1:8" ht="9" customHeight="1" x14ac:dyDescent="0.15">
      <c r="E68" s="1199" t="s">
        <v>727</v>
      </c>
      <c r="F68" s="1199"/>
      <c r="G68" s="1199"/>
      <c r="H68" s="1199"/>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63" t="s">
        <v>980</v>
      </c>
      <c r="E72" s="1263"/>
      <c r="F72" s="1263"/>
      <c r="G72" s="1263"/>
      <c r="H72" s="1263"/>
    </row>
    <row r="73" spans="1:8" ht="84" customHeight="1" x14ac:dyDescent="0.15">
      <c r="A73" s="388"/>
      <c r="B73" s="410" t="s">
        <v>590</v>
      </c>
      <c r="C73" s="388" t="s">
        <v>591</v>
      </c>
      <c r="D73" s="387" t="s">
        <v>592</v>
      </c>
      <c r="E73" s="390" t="s">
        <v>593</v>
      </c>
      <c r="F73" s="1181" t="s">
        <v>594</v>
      </c>
      <c r="G73" s="1182"/>
      <c r="H73" s="411" t="s">
        <v>734</v>
      </c>
    </row>
    <row r="74" spans="1:8" ht="4.5" customHeight="1" x14ac:dyDescent="0.15">
      <c r="A74" s="1219" t="s">
        <v>937</v>
      </c>
      <c r="B74" s="412"/>
      <c r="C74" s="394"/>
      <c r="D74" s="393"/>
      <c r="E74" s="413"/>
      <c r="F74" s="1251"/>
      <c r="G74" s="1252"/>
      <c r="H74" s="413"/>
    </row>
    <row r="75" spans="1:8" ht="9" customHeight="1" x14ac:dyDescent="0.15">
      <c r="A75" s="1178"/>
      <c r="B75" s="414" t="s">
        <v>736</v>
      </c>
      <c r="C75" s="398" t="s">
        <v>737</v>
      </c>
      <c r="D75" s="397" t="s">
        <v>629</v>
      </c>
      <c r="E75" s="1262" t="s">
        <v>833</v>
      </c>
      <c r="F75" s="234"/>
      <c r="G75" s="401"/>
      <c r="H75" s="1209"/>
    </row>
    <row r="76" spans="1:8" ht="9" customHeight="1" x14ac:dyDescent="0.15">
      <c r="A76" s="1178"/>
      <c r="B76" s="414" t="s">
        <v>738</v>
      </c>
      <c r="C76" s="399" t="s">
        <v>739</v>
      </c>
      <c r="D76" s="397" t="s">
        <v>740</v>
      </c>
      <c r="E76" s="1262"/>
      <c r="F76" s="1189"/>
      <c r="G76" s="1190"/>
      <c r="H76" s="1209"/>
    </row>
    <row r="77" spans="1:8" ht="9" customHeight="1" x14ac:dyDescent="0.15">
      <c r="A77" s="1178"/>
      <c r="B77" s="414"/>
      <c r="C77" s="398" t="s">
        <v>741</v>
      </c>
      <c r="D77" s="397" t="s">
        <v>742</v>
      </c>
      <c r="E77" s="1262"/>
      <c r="F77" s="1249"/>
      <c r="G77" s="1250"/>
      <c r="H77" s="1209"/>
    </row>
    <row r="78" spans="1:8" ht="9" customHeight="1" x14ac:dyDescent="0.15">
      <c r="A78" s="1178"/>
      <c r="B78" s="414"/>
      <c r="C78" s="399" t="s">
        <v>743</v>
      </c>
      <c r="D78" s="397" t="s">
        <v>744</v>
      </c>
      <c r="E78" s="1262"/>
      <c r="F78" s="1189"/>
      <c r="G78" s="1190"/>
      <c r="H78" s="1209"/>
    </row>
    <row r="79" spans="1:8" ht="9" customHeight="1" x14ac:dyDescent="0.15">
      <c r="A79" s="1178"/>
      <c r="B79" s="414"/>
      <c r="C79" s="399"/>
      <c r="D79" s="397"/>
      <c r="E79" s="415"/>
      <c r="F79" s="416"/>
      <c r="G79" s="417"/>
      <c r="H79" s="400"/>
    </row>
    <row r="80" spans="1:8" ht="9" customHeight="1" x14ac:dyDescent="0.15">
      <c r="A80" s="1178"/>
      <c r="B80" s="414"/>
      <c r="C80" s="399"/>
      <c r="D80" s="397"/>
      <c r="E80" s="413"/>
      <c r="F80" s="1235"/>
      <c r="G80" s="1236"/>
      <c r="H80" s="413"/>
    </row>
    <row r="81" spans="1:8" ht="2.4500000000000002" customHeight="1" x14ac:dyDescent="0.15">
      <c r="A81" s="1219" t="s">
        <v>745</v>
      </c>
      <c r="B81" s="412"/>
      <c r="C81" s="394"/>
      <c r="D81" s="418"/>
      <c r="E81" s="1205" t="s">
        <v>597</v>
      </c>
      <c r="F81" s="1183"/>
      <c r="G81" s="1184"/>
      <c r="H81" s="1208" t="s">
        <v>598</v>
      </c>
    </row>
    <row r="82" spans="1:8" ht="9" customHeight="1" x14ac:dyDescent="0.15">
      <c r="A82" s="1178"/>
      <c r="B82" s="414"/>
      <c r="C82" s="399" t="s">
        <v>746</v>
      </c>
      <c r="D82" s="397"/>
      <c r="E82" s="1214"/>
      <c r="F82" s="1185"/>
      <c r="G82" s="1186"/>
      <c r="H82" s="1209"/>
    </row>
    <row r="83" spans="1:8" ht="9" customHeight="1" x14ac:dyDescent="0.15">
      <c r="A83" s="1178"/>
      <c r="B83" s="414"/>
      <c r="C83" s="399" t="s">
        <v>747</v>
      </c>
      <c r="D83" s="397"/>
      <c r="E83" s="1214"/>
      <c r="F83" s="1185"/>
      <c r="G83" s="1186"/>
      <c r="H83" s="1209"/>
    </row>
    <row r="84" spans="1:8" ht="9" customHeight="1" x14ac:dyDescent="0.15">
      <c r="A84" s="1178"/>
      <c r="B84" s="414"/>
      <c r="C84" s="399" t="s">
        <v>748</v>
      </c>
      <c r="D84" s="397"/>
      <c r="E84" s="1214"/>
      <c r="F84" s="1185"/>
      <c r="G84" s="1186"/>
      <c r="H84" s="1209"/>
    </row>
    <row r="85" spans="1:8" ht="9" customHeight="1" x14ac:dyDescent="0.15">
      <c r="A85" s="1178"/>
      <c r="B85" s="414"/>
      <c r="C85" s="398" t="s">
        <v>749</v>
      </c>
      <c r="D85" s="397" t="s">
        <v>750</v>
      </c>
      <c r="E85" s="1241"/>
      <c r="F85" s="1187" t="s">
        <v>623</v>
      </c>
      <c r="G85" s="1188"/>
      <c r="H85" s="1209"/>
    </row>
    <row r="86" spans="1:8" ht="9" customHeight="1" x14ac:dyDescent="0.15">
      <c r="A86" s="1178"/>
      <c r="B86" s="414" t="s">
        <v>751</v>
      </c>
      <c r="C86" s="399" t="s">
        <v>752</v>
      </c>
      <c r="D86" s="397" t="s">
        <v>753</v>
      </c>
      <c r="E86" s="1241"/>
      <c r="F86" s="1187" t="s">
        <v>759</v>
      </c>
      <c r="G86" s="1188"/>
      <c r="H86" s="1209"/>
    </row>
    <row r="87" spans="1:8" ht="9" customHeight="1" x14ac:dyDescent="0.15">
      <c r="A87" s="1178"/>
      <c r="B87" s="414"/>
      <c r="C87" s="399"/>
      <c r="D87" s="397" t="s">
        <v>713</v>
      </c>
      <c r="E87" s="1241"/>
      <c r="F87" s="1187" t="s">
        <v>633</v>
      </c>
      <c r="G87" s="1188"/>
      <c r="H87" s="1209"/>
    </row>
    <row r="88" spans="1:8" ht="9" customHeight="1" x14ac:dyDescent="0.15">
      <c r="A88" s="1178"/>
      <c r="B88" s="414" t="s">
        <v>736</v>
      </c>
      <c r="C88" s="398" t="s">
        <v>754</v>
      </c>
      <c r="D88" s="397" t="s">
        <v>755</v>
      </c>
      <c r="E88" s="1241"/>
      <c r="F88" s="1187" t="s">
        <v>763</v>
      </c>
      <c r="G88" s="1188"/>
      <c r="H88" s="1209"/>
    </row>
    <row r="89" spans="1:8" ht="9" customHeight="1" x14ac:dyDescent="0.15">
      <c r="A89" s="1178"/>
      <c r="B89" s="414"/>
      <c r="C89" s="399" t="s">
        <v>756</v>
      </c>
      <c r="D89" s="397"/>
      <c r="E89" s="1241"/>
      <c r="F89" s="1187" t="s">
        <v>766</v>
      </c>
      <c r="G89" s="1188"/>
      <c r="H89" s="1209"/>
    </row>
    <row r="90" spans="1:8" ht="9" customHeight="1" x14ac:dyDescent="0.15">
      <c r="A90" s="1178"/>
      <c r="B90" s="414" t="s">
        <v>757</v>
      </c>
      <c r="C90" s="399"/>
      <c r="D90" s="397"/>
      <c r="E90" s="1241"/>
      <c r="F90" s="1231"/>
      <c r="G90" s="1232"/>
      <c r="H90" s="1209"/>
    </row>
    <row r="91" spans="1:8" ht="9" customHeight="1" x14ac:dyDescent="0.15">
      <c r="A91" s="1178"/>
      <c r="B91" s="414"/>
      <c r="C91" s="398" t="s">
        <v>758</v>
      </c>
      <c r="D91" s="397"/>
      <c r="E91" s="1241"/>
      <c r="F91" s="1231"/>
      <c r="G91" s="1232"/>
      <c r="H91" s="1209"/>
    </row>
    <row r="92" spans="1:8" ht="9" customHeight="1" x14ac:dyDescent="0.15">
      <c r="A92" s="1178"/>
      <c r="B92" s="414" t="s">
        <v>760</v>
      </c>
      <c r="C92" s="399" t="s">
        <v>761</v>
      </c>
      <c r="D92" s="397"/>
      <c r="E92" s="1241"/>
      <c r="F92" s="1231"/>
      <c r="G92" s="1232"/>
      <c r="H92" s="1209"/>
    </row>
    <row r="93" spans="1:8" ht="9" customHeight="1" x14ac:dyDescent="0.15">
      <c r="A93" s="1178"/>
      <c r="B93" s="414"/>
      <c r="C93" s="399"/>
      <c r="D93" s="397"/>
      <c r="E93" s="1241"/>
      <c r="F93" s="1231"/>
      <c r="G93" s="1232"/>
      <c r="H93" s="1209"/>
    </row>
    <row r="94" spans="1:8" ht="9" customHeight="1" x14ac:dyDescent="0.15">
      <c r="A94" s="1178"/>
      <c r="B94" s="414" t="s">
        <v>764</v>
      </c>
      <c r="C94" s="398" t="s">
        <v>765</v>
      </c>
      <c r="D94" s="397"/>
      <c r="E94" s="1241"/>
      <c r="F94" s="1231"/>
      <c r="G94" s="1232"/>
      <c r="H94" s="1209"/>
    </row>
    <row r="95" spans="1:8" ht="9" customHeight="1" x14ac:dyDescent="0.15">
      <c r="A95" s="1178"/>
      <c r="B95" s="414"/>
      <c r="C95" s="399" t="s">
        <v>761</v>
      </c>
      <c r="D95" s="397"/>
      <c r="E95" s="1241"/>
      <c r="F95" s="1231"/>
      <c r="G95" s="1232"/>
      <c r="H95" s="1209"/>
    </row>
    <row r="96" spans="1:8" ht="9" customHeight="1" x14ac:dyDescent="0.15">
      <c r="A96" s="1178"/>
      <c r="B96" s="414" t="s">
        <v>767</v>
      </c>
      <c r="C96" s="399"/>
      <c r="D96" s="397"/>
      <c r="E96" s="1241"/>
      <c r="F96" s="1231"/>
      <c r="G96" s="1232"/>
      <c r="H96" s="1209"/>
    </row>
    <row r="97" spans="1:8" ht="9" customHeight="1" x14ac:dyDescent="0.15">
      <c r="A97" s="1178"/>
      <c r="B97" s="414"/>
      <c r="C97" s="399"/>
      <c r="D97" s="397"/>
      <c r="E97" s="1241"/>
      <c r="F97" s="1231"/>
      <c r="G97" s="1232"/>
      <c r="H97" s="1209"/>
    </row>
    <row r="98" spans="1:8" ht="9" customHeight="1" x14ac:dyDescent="0.15">
      <c r="A98" s="1178"/>
      <c r="B98" s="414" t="s">
        <v>768</v>
      </c>
      <c r="C98" s="399"/>
      <c r="D98" s="397"/>
      <c r="E98" s="1241"/>
      <c r="F98" s="1231"/>
      <c r="G98" s="1232"/>
      <c r="H98" s="1209"/>
    </row>
    <row r="99" spans="1:8" ht="9" customHeight="1" x14ac:dyDescent="0.15">
      <c r="A99" s="1178"/>
      <c r="B99" s="414"/>
      <c r="C99" s="399"/>
      <c r="D99" s="397"/>
      <c r="E99" s="1241"/>
      <c r="F99" s="1231"/>
      <c r="G99" s="1232"/>
      <c r="H99" s="1209"/>
    </row>
    <row r="100" spans="1:8" ht="9" customHeight="1" x14ac:dyDescent="0.15">
      <c r="A100" s="1178"/>
      <c r="B100" s="414" t="s">
        <v>769</v>
      </c>
      <c r="C100" s="399"/>
      <c r="D100" s="397"/>
      <c r="E100" s="1241"/>
      <c r="F100" s="1231"/>
      <c r="G100" s="1232"/>
      <c r="H100" s="1209"/>
    </row>
    <row r="101" spans="1:8" ht="2.4500000000000002" customHeight="1" x14ac:dyDescent="0.15">
      <c r="A101" s="402"/>
      <c r="B101" s="419"/>
      <c r="C101" s="404"/>
      <c r="D101" s="403"/>
      <c r="E101" s="1242"/>
      <c r="F101" s="1233"/>
      <c r="G101" s="1234"/>
      <c r="H101" s="1210"/>
    </row>
    <row r="102" spans="1:8" ht="2.4500000000000002" customHeight="1" x14ac:dyDescent="0.15">
      <c r="A102" s="1219" t="s">
        <v>879</v>
      </c>
      <c r="B102" s="412"/>
      <c r="C102" s="394"/>
      <c r="D102" s="393"/>
      <c r="E102" s="1258" t="s">
        <v>597</v>
      </c>
      <c r="F102" s="1224"/>
      <c r="G102" s="1225"/>
      <c r="H102" s="1208" t="s">
        <v>598</v>
      </c>
    </row>
    <row r="103" spans="1:8" ht="9" customHeight="1" x14ac:dyDescent="0.15">
      <c r="A103" s="1178"/>
      <c r="B103" s="414" t="s">
        <v>773</v>
      </c>
      <c r="C103" s="399" t="s">
        <v>771</v>
      </c>
      <c r="D103" s="397" t="s">
        <v>775</v>
      </c>
      <c r="E103" s="1259"/>
      <c r="F103" s="1187" t="s">
        <v>623</v>
      </c>
      <c r="G103" s="1188"/>
      <c r="H103" s="1209"/>
    </row>
    <row r="104" spans="1:8" ht="9" customHeight="1" x14ac:dyDescent="0.15">
      <c r="A104" s="1178"/>
      <c r="B104" s="414" t="s">
        <v>776</v>
      </c>
      <c r="C104" s="399" t="s">
        <v>772</v>
      </c>
      <c r="D104" s="397" t="s">
        <v>708</v>
      </c>
      <c r="E104" s="1259"/>
      <c r="F104" s="1187" t="s">
        <v>759</v>
      </c>
      <c r="G104" s="1188"/>
      <c r="H104" s="1209"/>
    </row>
    <row r="105" spans="1:8" ht="9" customHeight="1" x14ac:dyDescent="0.15">
      <c r="A105" s="1178"/>
      <c r="B105" s="414"/>
      <c r="C105" s="399" t="s">
        <v>774</v>
      </c>
      <c r="D105" s="397"/>
      <c r="E105" s="1259"/>
      <c r="F105" s="1187" t="s">
        <v>633</v>
      </c>
      <c r="G105" s="1188"/>
      <c r="H105" s="1209"/>
    </row>
    <row r="106" spans="1:8" ht="9" customHeight="1" x14ac:dyDescent="0.15">
      <c r="A106" s="1178"/>
      <c r="B106" s="414"/>
      <c r="C106" s="399"/>
      <c r="D106" s="397"/>
      <c r="E106" s="1259"/>
      <c r="F106" s="1189"/>
      <c r="G106" s="1190"/>
      <c r="H106" s="1209"/>
    </row>
    <row r="107" spans="1:8" ht="9" customHeight="1" x14ac:dyDescent="0.15">
      <c r="A107" s="1178"/>
      <c r="B107" s="414"/>
      <c r="C107" s="399"/>
      <c r="D107" s="397"/>
      <c r="E107" s="1260"/>
      <c r="F107" s="1189"/>
      <c r="G107" s="1190"/>
      <c r="H107" s="1209"/>
    </row>
    <row r="108" spans="1:8" ht="9" customHeight="1" x14ac:dyDescent="0.15">
      <c r="A108" s="1178"/>
      <c r="B108" s="414"/>
      <c r="C108" s="399"/>
      <c r="D108" s="397"/>
      <c r="E108" s="1260"/>
      <c r="F108" s="1189"/>
      <c r="G108" s="1190"/>
      <c r="H108" s="1209"/>
    </row>
    <row r="109" spans="1:8" ht="2.4500000000000002" customHeight="1" x14ac:dyDescent="0.15">
      <c r="A109" s="402"/>
      <c r="B109" s="419"/>
      <c r="C109" s="404"/>
      <c r="D109" s="403"/>
      <c r="E109" s="1261"/>
      <c r="F109" s="1235"/>
      <c r="G109" s="1236"/>
      <c r="H109" s="1210"/>
    </row>
    <row r="110" spans="1:8" ht="2.4500000000000002" customHeight="1" x14ac:dyDescent="0.15">
      <c r="A110" s="1219" t="s">
        <v>777</v>
      </c>
      <c r="B110" s="412"/>
      <c r="C110" s="394"/>
      <c r="D110" s="393"/>
      <c r="E110" s="1205" t="s">
        <v>597</v>
      </c>
      <c r="F110" s="1183"/>
      <c r="G110" s="1184"/>
      <c r="H110" s="1208" t="s">
        <v>778</v>
      </c>
    </row>
    <row r="111" spans="1:8" ht="9" customHeight="1" x14ac:dyDescent="0.15">
      <c r="A111" s="1178"/>
      <c r="B111" s="414"/>
      <c r="C111" s="398" t="s">
        <v>779</v>
      </c>
      <c r="D111" s="397"/>
      <c r="E111" s="1214"/>
      <c r="F111" s="1185"/>
      <c r="G111" s="1186"/>
      <c r="H111" s="1209"/>
    </row>
    <row r="112" spans="1:8" ht="9" customHeight="1" x14ac:dyDescent="0.15">
      <c r="A112" s="1178"/>
      <c r="B112" s="414"/>
      <c r="C112" s="398" t="s">
        <v>780</v>
      </c>
      <c r="D112" s="397"/>
      <c r="E112" s="1214"/>
      <c r="F112" s="1185"/>
      <c r="G112" s="1186"/>
      <c r="H112" s="1209"/>
    </row>
    <row r="113" spans="1:8" ht="9" customHeight="1" x14ac:dyDescent="0.15">
      <c r="A113" s="1178"/>
      <c r="B113" s="414"/>
      <c r="C113" s="398" t="s">
        <v>781</v>
      </c>
      <c r="D113" s="397"/>
      <c r="E113" s="1214"/>
      <c r="F113" s="1185"/>
      <c r="G113" s="1186"/>
      <c r="H113" s="1209"/>
    </row>
    <row r="114" spans="1:8" ht="9" customHeight="1" x14ac:dyDescent="0.15">
      <c r="A114" s="1178"/>
      <c r="B114" s="414"/>
      <c r="C114" s="398" t="s">
        <v>782</v>
      </c>
      <c r="D114" s="397"/>
      <c r="E114" s="1214"/>
      <c r="F114" s="1185"/>
      <c r="G114" s="1186"/>
      <c r="H114" s="1209"/>
    </row>
    <row r="115" spans="1:8" ht="9" customHeight="1" x14ac:dyDescent="0.15">
      <c r="A115" s="1178"/>
      <c r="B115" s="414"/>
      <c r="C115" s="399" t="s">
        <v>783</v>
      </c>
      <c r="D115" s="397"/>
      <c r="E115" s="1214"/>
      <c r="F115" s="1185"/>
      <c r="G115" s="1186"/>
      <c r="H115" s="1209"/>
    </row>
    <row r="116" spans="1:8" ht="9" customHeight="1" x14ac:dyDescent="0.15">
      <c r="A116" s="1178"/>
      <c r="B116" s="414"/>
      <c r="C116" s="399"/>
      <c r="D116" s="397"/>
      <c r="E116" s="1214"/>
      <c r="F116" s="1187" t="s">
        <v>623</v>
      </c>
      <c r="G116" s="1188"/>
      <c r="H116" s="1209"/>
    </row>
    <row r="117" spans="1:8" ht="9" customHeight="1" x14ac:dyDescent="0.15">
      <c r="A117" s="1178"/>
      <c r="B117" s="414" t="s">
        <v>784</v>
      </c>
      <c r="C117" s="399" t="s">
        <v>785</v>
      </c>
      <c r="D117" s="401" t="s">
        <v>775</v>
      </c>
      <c r="E117" s="1241"/>
      <c r="F117" s="1187" t="s">
        <v>759</v>
      </c>
      <c r="G117" s="1188"/>
      <c r="H117" s="1209"/>
    </row>
    <row r="118" spans="1:8" ht="9" customHeight="1" x14ac:dyDescent="0.15">
      <c r="A118" s="1178"/>
      <c r="B118" s="414" t="s">
        <v>786</v>
      </c>
      <c r="C118" s="399" t="s">
        <v>787</v>
      </c>
      <c r="D118" s="401" t="s">
        <v>788</v>
      </c>
      <c r="E118" s="1241"/>
      <c r="F118" s="1187" t="s">
        <v>938</v>
      </c>
      <c r="G118" s="1188"/>
      <c r="H118" s="1209"/>
    </row>
    <row r="119" spans="1:8" ht="9" customHeight="1" x14ac:dyDescent="0.15">
      <c r="A119" s="1178"/>
      <c r="B119" s="414"/>
      <c r="C119" s="399"/>
      <c r="D119" s="401" t="s">
        <v>790</v>
      </c>
      <c r="E119" s="1241"/>
      <c r="F119" s="1231"/>
      <c r="G119" s="1232"/>
      <c r="H119" s="1209"/>
    </row>
    <row r="120" spans="1:8" ht="2.4500000000000002" customHeight="1" x14ac:dyDescent="0.15">
      <c r="A120" s="402"/>
      <c r="B120" s="419"/>
      <c r="C120" s="404"/>
      <c r="D120" s="403"/>
      <c r="E120" s="1242"/>
      <c r="F120" s="1233"/>
      <c r="G120" s="1234"/>
      <c r="H120" s="1210"/>
    </row>
    <row r="121" spans="1:8" ht="2.4500000000000002" customHeight="1" x14ac:dyDescent="0.15">
      <c r="A121" s="1219" t="s">
        <v>791</v>
      </c>
      <c r="B121" s="412"/>
      <c r="C121" s="394"/>
      <c r="D121" s="393"/>
      <c r="E121" s="1255" t="s">
        <v>939</v>
      </c>
      <c r="F121" s="1224"/>
      <c r="G121" s="1225"/>
      <c r="H121" s="1208" t="s">
        <v>598</v>
      </c>
    </row>
    <row r="122" spans="1:8" ht="9" customHeight="1" x14ac:dyDescent="0.15">
      <c r="A122" s="1178"/>
      <c r="B122" s="414" t="s">
        <v>793</v>
      </c>
      <c r="C122" s="398" t="s">
        <v>794</v>
      </c>
      <c r="D122" s="408" t="s">
        <v>795</v>
      </c>
      <c r="E122" s="1256"/>
      <c r="F122" s="1189"/>
      <c r="G122" s="1190"/>
      <c r="H122" s="1209"/>
    </row>
    <row r="123" spans="1:8" ht="9" customHeight="1" x14ac:dyDescent="0.15">
      <c r="A123" s="1178"/>
      <c r="B123" s="420" t="s">
        <v>796</v>
      </c>
      <c r="C123" s="398" t="s">
        <v>797</v>
      </c>
      <c r="D123" s="408" t="s">
        <v>724</v>
      </c>
      <c r="E123" s="1256"/>
      <c r="F123" s="1189"/>
      <c r="G123" s="1190"/>
      <c r="H123" s="1209"/>
    </row>
    <row r="124" spans="1:8" ht="9" customHeight="1" x14ac:dyDescent="0.15">
      <c r="A124" s="1178"/>
      <c r="B124" s="414" t="s">
        <v>798</v>
      </c>
      <c r="C124" s="398" t="s">
        <v>799</v>
      </c>
      <c r="D124" s="401" t="s">
        <v>629</v>
      </c>
      <c r="E124" s="1256"/>
      <c r="F124" s="1189"/>
      <c r="G124" s="1190"/>
      <c r="H124" s="1209"/>
    </row>
    <row r="125" spans="1:8" ht="9" customHeight="1" x14ac:dyDescent="0.15">
      <c r="A125" s="1178"/>
      <c r="B125" s="414" t="s">
        <v>800</v>
      </c>
      <c r="C125" s="398" t="s">
        <v>801</v>
      </c>
      <c r="D125" s="408" t="s">
        <v>607</v>
      </c>
      <c r="E125" s="1256"/>
      <c r="F125" s="1189"/>
      <c r="G125" s="1190"/>
      <c r="H125" s="1209"/>
    </row>
    <row r="126" spans="1:8" ht="9" customHeight="1" x14ac:dyDescent="0.15">
      <c r="A126" s="1178"/>
      <c r="B126" s="414" t="s">
        <v>802</v>
      </c>
      <c r="C126" s="398" t="s">
        <v>803</v>
      </c>
      <c r="D126" s="408" t="s">
        <v>804</v>
      </c>
      <c r="E126" s="1256"/>
      <c r="F126" s="1189"/>
      <c r="G126" s="1190"/>
      <c r="H126" s="1209"/>
    </row>
    <row r="127" spans="1:8" ht="9" customHeight="1" x14ac:dyDescent="0.15">
      <c r="A127" s="1178"/>
      <c r="B127" s="414" t="s">
        <v>805</v>
      </c>
      <c r="C127" s="398"/>
      <c r="D127" s="408" t="s">
        <v>806</v>
      </c>
      <c r="E127" s="1256"/>
      <c r="F127" s="1189"/>
      <c r="G127" s="1190"/>
      <c r="H127" s="1209"/>
    </row>
    <row r="128" spans="1:8" ht="9" customHeight="1" x14ac:dyDescent="0.15">
      <c r="A128" s="1178"/>
      <c r="B128" s="414" t="s">
        <v>807</v>
      </c>
      <c r="C128" s="398" t="s">
        <v>808</v>
      </c>
      <c r="D128" s="408"/>
      <c r="E128" s="1256"/>
      <c r="F128" s="1189"/>
      <c r="G128" s="1190"/>
      <c r="H128" s="1209"/>
    </row>
    <row r="129" spans="1:11" ht="9" customHeight="1" x14ac:dyDescent="0.15">
      <c r="A129" s="1178"/>
      <c r="B129" s="420" t="s">
        <v>809</v>
      </c>
      <c r="C129" s="398" t="s">
        <v>810</v>
      </c>
      <c r="D129" s="408"/>
      <c r="E129" s="1256"/>
      <c r="F129" s="1189"/>
      <c r="G129" s="1190"/>
      <c r="H129" s="1209"/>
    </row>
    <row r="130" spans="1:11" ht="9" customHeight="1" x14ac:dyDescent="0.15">
      <c r="A130" s="1178"/>
      <c r="B130" s="414" t="s">
        <v>811</v>
      </c>
      <c r="C130" s="398" t="s">
        <v>812</v>
      </c>
      <c r="D130" s="401" t="s">
        <v>753</v>
      </c>
      <c r="E130" s="1256"/>
      <c r="F130" s="1249" t="s">
        <v>623</v>
      </c>
      <c r="G130" s="1250"/>
      <c r="H130" s="1209"/>
    </row>
    <row r="131" spans="1:11" ht="9" customHeight="1" x14ac:dyDescent="0.15">
      <c r="A131" s="1178"/>
      <c r="B131" s="414" t="s">
        <v>880</v>
      </c>
      <c r="C131" s="398" t="s">
        <v>814</v>
      </c>
      <c r="D131" s="408" t="s">
        <v>815</v>
      </c>
      <c r="E131" s="1256"/>
      <c r="F131" s="1249" t="s">
        <v>816</v>
      </c>
      <c r="G131" s="1250"/>
      <c r="H131" s="1209"/>
    </row>
    <row r="132" spans="1:11" ht="9" customHeight="1" x14ac:dyDescent="0.15">
      <c r="A132" s="1178"/>
      <c r="B132" s="414"/>
      <c r="C132" s="398" t="s">
        <v>817</v>
      </c>
      <c r="D132" s="401" t="s">
        <v>818</v>
      </c>
      <c r="E132" s="1256"/>
      <c r="F132" s="1249" t="s">
        <v>881</v>
      </c>
      <c r="G132" s="1250"/>
      <c r="H132" s="1209"/>
    </row>
    <row r="133" spans="1:11" ht="9" customHeight="1" x14ac:dyDescent="0.15">
      <c r="A133" s="1178"/>
      <c r="B133" s="414"/>
      <c r="C133" s="398" t="s">
        <v>882</v>
      </c>
      <c r="D133" s="401" t="s">
        <v>821</v>
      </c>
      <c r="E133" s="1256"/>
      <c r="F133" s="1249" t="s">
        <v>883</v>
      </c>
      <c r="G133" s="1250"/>
      <c r="H133" s="1209"/>
    </row>
    <row r="134" spans="1:11" ht="9" customHeight="1" x14ac:dyDescent="0.15">
      <c r="A134" s="1178"/>
      <c r="B134" s="414"/>
      <c r="C134" s="398" t="s">
        <v>823</v>
      </c>
      <c r="D134" s="401" t="s">
        <v>824</v>
      </c>
      <c r="E134" s="1256"/>
      <c r="F134" s="1189"/>
      <c r="G134" s="1190"/>
      <c r="H134" s="1209"/>
    </row>
    <row r="135" spans="1:11" ht="9" customHeight="1" x14ac:dyDescent="0.15">
      <c r="A135" s="1178"/>
      <c r="B135" s="414"/>
      <c r="C135" s="398"/>
      <c r="D135" s="401" t="s">
        <v>708</v>
      </c>
      <c r="E135" s="1256"/>
      <c r="F135" s="1189"/>
      <c r="G135" s="1190"/>
      <c r="H135" s="1209"/>
    </row>
    <row r="136" spans="1:11" ht="9" customHeight="1" x14ac:dyDescent="0.15">
      <c r="A136" s="1178"/>
      <c r="B136" s="414"/>
      <c r="C136" s="398"/>
      <c r="D136" s="401"/>
      <c r="E136" s="1256"/>
      <c r="F136" s="1189"/>
      <c r="G136" s="1190"/>
      <c r="H136" s="1209"/>
    </row>
    <row r="137" spans="1:11" ht="9" customHeight="1" x14ac:dyDescent="0.15">
      <c r="A137" s="1178"/>
      <c r="B137" s="414"/>
      <c r="C137" s="398"/>
      <c r="D137" s="401"/>
      <c r="E137" s="1256"/>
      <c r="F137" s="1189"/>
      <c r="G137" s="1190"/>
      <c r="H137" s="1209"/>
    </row>
    <row r="138" spans="1:11" ht="9" customHeight="1" x14ac:dyDescent="0.15">
      <c r="A138" s="1178"/>
      <c r="B138" s="414" t="s">
        <v>825</v>
      </c>
      <c r="C138" s="398"/>
      <c r="D138" s="401"/>
      <c r="E138" s="1256"/>
      <c r="F138" s="1189"/>
      <c r="G138" s="1190"/>
      <c r="H138" s="1209"/>
    </row>
    <row r="139" spans="1:11" ht="9" customHeight="1" x14ac:dyDescent="0.15">
      <c r="A139" s="1178"/>
      <c r="B139" s="420" t="s">
        <v>826</v>
      </c>
      <c r="C139" s="398" t="s">
        <v>827</v>
      </c>
      <c r="D139" s="401" t="s">
        <v>713</v>
      </c>
      <c r="E139" s="1256"/>
      <c r="F139" s="1189"/>
      <c r="G139" s="1190"/>
      <c r="H139" s="1209"/>
    </row>
    <row r="140" spans="1:11" ht="9" customHeight="1" x14ac:dyDescent="0.15">
      <c r="A140" s="1178"/>
      <c r="B140" s="414" t="s">
        <v>828</v>
      </c>
      <c r="C140" s="398"/>
      <c r="D140" s="397"/>
      <c r="E140" s="1256"/>
      <c r="F140" s="1189"/>
      <c r="G140" s="1190"/>
      <c r="H140" s="1209"/>
    </row>
    <row r="141" spans="1:11" ht="9" customHeight="1" x14ac:dyDescent="0.15">
      <c r="A141" s="1178"/>
      <c r="B141" s="414" t="s">
        <v>829</v>
      </c>
      <c r="C141" s="399"/>
      <c r="D141" s="397"/>
      <c r="E141" s="1256"/>
      <c r="F141" s="1189"/>
      <c r="G141" s="1190"/>
      <c r="H141" s="1209"/>
    </row>
    <row r="142" spans="1:11" ht="9" customHeight="1" x14ac:dyDescent="0.15">
      <c r="A142" s="1178"/>
      <c r="B142" s="414" t="s">
        <v>830</v>
      </c>
      <c r="C142" s="399"/>
      <c r="D142" s="397"/>
      <c r="E142" s="1256"/>
      <c r="F142" s="1189"/>
      <c r="G142" s="1190"/>
      <c r="H142" s="1209"/>
    </row>
    <row r="143" spans="1:11" ht="2.4500000000000002" customHeight="1" x14ac:dyDescent="0.15">
      <c r="A143" s="402"/>
      <c r="B143" s="419"/>
      <c r="C143" s="404"/>
      <c r="D143" s="397"/>
      <c r="E143" s="1257"/>
      <c r="F143" s="1229"/>
      <c r="G143" s="1230"/>
      <c r="H143" s="1210"/>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48" t="s">
        <v>831</v>
      </c>
      <c r="B147" s="414"/>
      <c r="C147" s="407"/>
      <c r="D147" s="407"/>
      <c r="E147" s="407"/>
      <c r="F147" s="407"/>
      <c r="G147" s="407"/>
      <c r="H147" s="397"/>
      <c r="L147" s="369"/>
    </row>
    <row r="148" spans="1:12" ht="9" customHeight="1" x14ac:dyDescent="0.15">
      <c r="A148" s="1248"/>
      <c r="B148" s="414"/>
      <c r="C148" s="407"/>
      <c r="D148" s="407"/>
      <c r="E148" s="407"/>
      <c r="F148" s="407"/>
      <c r="G148" s="407"/>
      <c r="H148" s="397"/>
      <c r="L148" s="369"/>
    </row>
    <row r="149" spans="1:12" ht="9" customHeight="1" x14ac:dyDescent="0.15">
      <c r="A149" s="1248"/>
      <c r="B149" s="414"/>
      <c r="C149" s="407"/>
      <c r="D149" s="407"/>
      <c r="E149" s="407"/>
      <c r="F149" s="407"/>
      <c r="G149" s="407"/>
      <c r="H149" s="397"/>
      <c r="L149" s="369"/>
    </row>
    <row r="150" spans="1:12" ht="9" customHeight="1" x14ac:dyDescent="0.15">
      <c r="A150" s="1248"/>
      <c r="B150" s="414"/>
      <c r="C150" s="407"/>
      <c r="D150" s="407"/>
      <c r="E150" s="407"/>
      <c r="F150" s="407"/>
      <c r="G150" s="407"/>
      <c r="H150" s="397"/>
      <c r="L150" s="369"/>
    </row>
    <row r="151" spans="1:12" ht="9" customHeight="1" x14ac:dyDescent="0.15">
      <c r="A151" s="1248"/>
      <c r="B151" s="414"/>
      <c r="C151" s="407"/>
      <c r="D151" s="407"/>
      <c r="E151" s="407"/>
      <c r="F151" s="407"/>
      <c r="G151" s="407"/>
      <c r="H151" s="397"/>
    </row>
    <row r="152" spans="1:12" ht="9" customHeight="1" x14ac:dyDescent="0.15">
      <c r="A152" s="1248"/>
      <c r="B152" s="414"/>
      <c r="C152" s="407"/>
      <c r="D152" s="407"/>
      <c r="E152" s="407"/>
      <c r="F152" s="407"/>
      <c r="G152" s="407"/>
      <c r="H152" s="397"/>
    </row>
    <row r="153" spans="1:12" ht="9" customHeight="1" x14ac:dyDescent="0.15">
      <c r="A153" s="1248"/>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199" t="s">
        <v>727</v>
      </c>
      <c r="F158" s="1199"/>
      <c r="G158" s="1199"/>
      <c r="H158" s="1199"/>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7" t="s">
        <v>2078</v>
      </c>
      <c r="AE1" s="1108"/>
      <c r="AF1" s="1108"/>
      <c r="AG1" s="1108"/>
      <c r="AH1" s="1108"/>
      <c r="AI1" s="1109"/>
      <c r="AJ1" s="1118" t="s">
        <v>2079</v>
      </c>
      <c r="AK1" s="1119"/>
      <c r="AL1" s="1119"/>
      <c r="AM1" s="1119"/>
      <c r="AN1" s="1119"/>
      <c r="AO1" s="1119"/>
      <c r="AP1" s="1119"/>
      <c r="AQ1" s="1119"/>
      <c r="AR1" s="1119"/>
      <c r="AS1" s="1120"/>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7" t="s">
        <v>529</v>
      </c>
      <c r="AE2" s="1108"/>
      <c r="AF2" s="1108"/>
      <c r="AG2" s="1108"/>
      <c r="AH2" s="1108"/>
      <c r="AI2" s="1109"/>
      <c r="AJ2" s="1121"/>
      <c r="AK2" s="1122"/>
      <c r="AL2" s="1122"/>
      <c r="AM2" s="1122"/>
      <c r="AN2" s="1122"/>
      <c r="AO2" s="1122"/>
      <c r="AP2" s="1122"/>
      <c r="AQ2" s="1122"/>
      <c r="AR2" s="1122"/>
      <c r="AS2" s="1123"/>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7" t="s">
        <v>530</v>
      </c>
      <c r="AE3" s="1108"/>
      <c r="AF3" s="1108"/>
      <c r="AG3" s="1108"/>
      <c r="AH3" s="1108"/>
      <c r="AI3" s="1109"/>
      <c r="AJ3" s="1287"/>
      <c r="AK3" s="1288"/>
      <c r="AL3" s="1288"/>
      <c r="AM3" s="1288"/>
      <c r="AN3" s="1288"/>
      <c r="AO3" s="1288"/>
      <c r="AP3" s="1288"/>
      <c r="AQ3" s="1288"/>
      <c r="AR3" s="1288"/>
      <c r="AS3" s="1289"/>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7"/>
      <c r="AE4" s="1108"/>
      <c r="AF4" s="1108"/>
      <c r="AG4" s="1108"/>
      <c r="AH4" s="1108"/>
      <c r="AI4" s="1109"/>
      <c r="AJ4" s="1121"/>
      <c r="AK4" s="1122"/>
      <c r="AL4" s="1122"/>
      <c r="AM4" s="1122"/>
      <c r="AN4" s="1122"/>
      <c r="AO4" s="1122"/>
      <c r="AP4" s="1122"/>
      <c r="AQ4" s="1122"/>
      <c r="AR4" s="1122"/>
      <c r="AS4" s="1123"/>
      <c r="AT4" s="128"/>
    </row>
    <row r="5" spans="1:46" ht="9.9499999999999993" customHeight="1" x14ac:dyDescent="0.15">
      <c r="A5" s="197"/>
      <c r="B5" s="197"/>
      <c r="C5" s="197"/>
      <c r="D5" s="197"/>
      <c r="E5" s="197"/>
      <c r="F5" s="197"/>
      <c r="G5" s="197"/>
      <c r="H5" s="197"/>
      <c r="I5" s="197"/>
      <c r="J5" s="197"/>
      <c r="K5" s="197"/>
      <c r="L5" s="197"/>
      <c r="M5" s="197"/>
      <c r="N5" s="197"/>
      <c r="O5" s="197"/>
      <c r="P5" s="1116" t="s">
        <v>942</v>
      </c>
      <c r="Q5" s="1116"/>
      <c r="R5" s="1116"/>
      <c r="S5" s="1116"/>
      <c r="T5" s="1116"/>
      <c r="U5" s="1116"/>
      <c r="V5" s="1116"/>
      <c r="W5" s="1116"/>
      <c r="X5" s="1116"/>
      <c r="Y5" s="1116"/>
      <c r="Z5" s="1116"/>
      <c r="AA5" s="1116"/>
      <c r="AB5" s="1116"/>
      <c r="AC5" s="1116"/>
      <c r="AD5" s="1107" t="s">
        <v>532</v>
      </c>
      <c r="AE5" s="1108"/>
      <c r="AF5" s="1108"/>
      <c r="AG5" s="1108"/>
      <c r="AH5" s="1108"/>
      <c r="AI5" s="1109"/>
      <c r="AJ5" s="1290"/>
      <c r="AK5" s="1291"/>
      <c r="AL5" s="1291"/>
      <c r="AM5" s="1291"/>
      <c r="AN5" s="1291"/>
      <c r="AO5" s="1291"/>
      <c r="AP5" s="1291"/>
      <c r="AQ5" s="1291"/>
      <c r="AR5" s="1291"/>
      <c r="AS5" s="1292"/>
      <c r="AT5" s="128"/>
    </row>
    <row r="6" spans="1:46" ht="9.9499999999999993" customHeight="1" x14ac:dyDescent="0.15">
      <c r="A6" s="197"/>
      <c r="B6" s="197"/>
      <c r="C6" s="197"/>
      <c r="D6" s="197"/>
      <c r="E6" s="197"/>
      <c r="F6" s="197"/>
      <c r="G6" s="197"/>
      <c r="H6" s="197"/>
      <c r="I6" s="197"/>
      <c r="J6" s="197"/>
      <c r="K6" s="197"/>
      <c r="L6" s="197"/>
      <c r="M6" s="197"/>
      <c r="N6" s="197"/>
      <c r="O6" s="197"/>
      <c r="P6" s="1116"/>
      <c r="Q6" s="1116"/>
      <c r="R6" s="1116"/>
      <c r="S6" s="1116"/>
      <c r="T6" s="1116"/>
      <c r="U6" s="1116"/>
      <c r="V6" s="1116"/>
      <c r="W6" s="1116"/>
      <c r="X6" s="1116"/>
      <c r="Y6" s="1116"/>
      <c r="Z6" s="1116"/>
      <c r="AA6" s="1116"/>
      <c r="AB6" s="1116"/>
      <c r="AC6" s="1116"/>
      <c r="AD6" s="1107"/>
      <c r="AE6" s="1108"/>
      <c r="AF6" s="1108"/>
      <c r="AG6" s="1108"/>
      <c r="AH6" s="1108"/>
      <c r="AI6" s="1109"/>
      <c r="AJ6" s="1293"/>
      <c r="AK6" s="1294"/>
      <c r="AL6" s="1294"/>
      <c r="AM6" s="1294"/>
      <c r="AN6" s="1294"/>
      <c r="AO6" s="1294"/>
      <c r="AP6" s="1294"/>
      <c r="AQ6" s="1294"/>
      <c r="AR6" s="1294"/>
      <c r="AS6" s="1295"/>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7" t="s">
        <v>533</v>
      </c>
      <c r="AE7" s="1108"/>
      <c r="AF7" s="1108"/>
      <c r="AG7" s="1108"/>
      <c r="AH7" s="1108"/>
      <c r="AI7" s="1109"/>
      <c r="AJ7" s="1290"/>
      <c r="AK7" s="1291"/>
      <c r="AL7" s="1291"/>
      <c r="AM7" s="1291"/>
      <c r="AN7" s="1291"/>
      <c r="AO7" s="1291"/>
      <c r="AP7" s="1291"/>
      <c r="AQ7" s="1291"/>
      <c r="AR7" s="1291"/>
      <c r="AS7" s="1292"/>
      <c r="AT7" s="128"/>
    </row>
    <row r="8" spans="1:46" ht="9.9499999999999993" customHeight="1" x14ac:dyDescent="0.15">
      <c r="A8" s="197"/>
      <c r="B8" s="197"/>
      <c r="C8" s="197"/>
      <c r="D8" s="197"/>
      <c r="E8" s="197"/>
      <c r="F8" s="197"/>
      <c r="G8" s="197"/>
      <c r="H8" s="197"/>
      <c r="I8" s="197"/>
      <c r="J8" s="197"/>
      <c r="K8" s="197"/>
      <c r="L8" s="197"/>
      <c r="M8" s="197"/>
      <c r="N8" s="197"/>
      <c r="O8" s="197"/>
      <c r="P8" s="1117" t="s">
        <v>534</v>
      </c>
      <c r="Q8" s="1117"/>
      <c r="R8" s="1117"/>
      <c r="S8" s="1117"/>
      <c r="T8" s="1117"/>
      <c r="U8" s="1117"/>
      <c r="V8" s="1117"/>
      <c r="W8" s="1117"/>
      <c r="X8" s="1117"/>
      <c r="Y8" s="1117"/>
      <c r="Z8" s="1117"/>
      <c r="AA8" s="1117"/>
      <c r="AB8" s="1117"/>
      <c r="AC8" s="1117"/>
      <c r="AD8" s="1107"/>
      <c r="AE8" s="1108"/>
      <c r="AF8" s="1108"/>
      <c r="AG8" s="1108"/>
      <c r="AH8" s="1108"/>
      <c r="AI8" s="1109"/>
      <c r="AJ8" s="1293"/>
      <c r="AK8" s="1294"/>
      <c r="AL8" s="1294"/>
      <c r="AM8" s="1294"/>
      <c r="AN8" s="1294"/>
      <c r="AO8" s="1294"/>
      <c r="AP8" s="1294"/>
      <c r="AQ8" s="1294"/>
      <c r="AR8" s="1294"/>
      <c r="AS8" s="1295"/>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4" t="s">
        <v>535</v>
      </c>
      <c r="AE9" s="1125"/>
      <c r="AF9" s="1125"/>
      <c r="AG9" s="1128" t="s">
        <v>536</v>
      </c>
      <c r="AH9" s="1128"/>
      <c r="AI9" s="1111"/>
      <c r="AJ9" s="1111"/>
      <c r="AK9" s="1111"/>
      <c r="AL9" s="200" t="s">
        <v>943</v>
      </c>
      <c r="AM9" s="1111"/>
      <c r="AN9" s="1111"/>
      <c r="AO9" s="1111"/>
      <c r="AP9" s="200" t="s">
        <v>943</v>
      </c>
      <c r="AQ9" s="1111"/>
      <c r="AR9" s="1111"/>
      <c r="AS9" s="1112"/>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6"/>
      <c r="AE10" s="1127"/>
      <c r="AF10" s="1127"/>
      <c r="AG10" s="1127" t="s">
        <v>537</v>
      </c>
      <c r="AH10" s="1127"/>
      <c r="AI10" s="1114"/>
      <c r="AJ10" s="1114"/>
      <c r="AK10" s="1114"/>
      <c r="AL10" s="201" t="s">
        <v>943</v>
      </c>
      <c r="AM10" s="1114"/>
      <c r="AN10" s="1114"/>
      <c r="AO10" s="1114"/>
      <c r="AP10" s="201" t="s">
        <v>943</v>
      </c>
      <c r="AQ10" s="1114"/>
      <c r="AR10" s="1114"/>
      <c r="AS10" s="1115"/>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0" t="s">
        <v>2443</v>
      </c>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1130"/>
      <c r="AM12" s="1130"/>
      <c r="AN12" s="1130"/>
      <c r="AO12" s="1130"/>
      <c r="AP12" s="1130"/>
      <c r="AQ12" s="1130"/>
      <c r="AR12" s="1130"/>
      <c r="AS12" s="156"/>
      <c r="AT12" s="128"/>
    </row>
    <row r="13" spans="1:46" x14ac:dyDescent="0.15">
      <c r="A13" s="197"/>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56"/>
      <c r="AT13" s="128"/>
    </row>
    <row r="14" spans="1:46" x14ac:dyDescent="0.15">
      <c r="A14" s="203"/>
      <c r="B14" s="1130"/>
      <c r="C14" s="1130"/>
      <c r="D14" s="1130"/>
      <c r="E14" s="1130"/>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203"/>
      <c r="AT14" s="128"/>
    </row>
    <row r="15" spans="1:46" x14ac:dyDescent="0.15">
      <c r="A15" s="197"/>
      <c r="B15" s="1130"/>
      <c r="C15" s="1130"/>
      <c r="D15" s="1130"/>
      <c r="E15" s="1130"/>
      <c r="F15" s="1130"/>
      <c r="G15" s="1130"/>
      <c r="H15" s="1130"/>
      <c r="I15" s="1130"/>
      <c r="J15" s="1130"/>
      <c r="K15" s="1130"/>
      <c r="L15" s="1130"/>
      <c r="M15" s="1130"/>
      <c r="N15" s="1130"/>
      <c r="O15" s="1130"/>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1130"/>
      <c r="AM15" s="1130"/>
      <c r="AN15" s="1130"/>
      <c r="AO15" s="1130"/>
      <c r="AP15" s="1130"/>
      <c r="AQ15" s="1130"/>
      <c r="AR15" s="1130"/>
      <c r="AS15" s="156"/>
      <c r="AT15" s="128"/>
    </row>
    <row r="16" spans="1:46" x14ac:dyDescent="0.15">
      <c r="A16" s="203"/>
      <c r="B16" s="1130"/>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0"/>
      <c r="AO16" s="1130"/>
      <c r="AP16" s="1130"/>
      <c r="AQ16" s="1130"/>
      <c r="AR16" s="1130"/>
      <c r="AS16" s="203"/>
      <c r="AT16" s="128"/>
    </row>
    <row r="17" spans="1:46" x14ac:dyDescent="0.15">
      <c r="A17" s="197"/>
      <c r="B17" s="1131" t="s">
        <v>2</v>
      </c>
      <c r="C17" s="1131"/>
      <c r="D17" s="1131"/>
      <c r="E17" s="1131"/>
      <c r="F17" s="1131"/>
      <c r="G17" s="1131"/>
      <c r="H17" s="1131"/>
      <c r="I17" s="1131"/>
      <c r="J17" s="1131"/>
      <c r="K17" s="1131"/>
      <c r="L17" s="1131"/>
      <c r="M17" s="1131"/>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31"/>
      <c r="AS17" s="156"/>
      <c r="AT17" s="128"/>
    </row>
    <row r="18" spans="1:46" x14ac:dyDescent="0.15">
      <c r="A18" s="197"/>
      <c r="B18" s="1131" t="s">
        <v>2641</v>
      </c>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29" t="s">
        <v>2098</v>
      </c>
      <c r="AB19" s="1129"/>
      <c r="AC19" s="1129"/>
      <c r="AD19" s="1129"/>
      <c r="AE19" s="570"/>
      <c r="AF19" s="570"/>
      <c r="AG19" s="571" t="s">
        <v>4</v>
      </c>
      <c r="AH19" s="571"/>
      <c r="AI19" s="570"/>
      <c r="AJ19" s="570"/>
      <c r="AK19" s="571" t="s">
        <v>5</v>
      </c>
      <c r="AL19" s="571"/>
      <c r="AM19" s="693"/>
      <c r="AN19" s="693"/>
      <c r="AO19" s="1117" t="s">
        <v>6</v>
      </c>
      <c r="AP19" s="1117"/>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74" t="str">
        <f>IF(ISBLANK('確認(1面)'!V18),"",'確認(1面)'!V18)</f>
        <v/>
      </c>
      <c r="X20" s="1274"/>
      <c r="Y20" s="1274"/>
      <c r="Z20" s="1274"/>
      <c r="AA20" s="1274"/>
      <c r="AB20" s="1274"/>
      <c r="AC20" s="1274"/>
      <c r="AD20" s="1274"/>
      <c r="AE20" s="1274"/>
      <c r="AF20" s="1274"/>
      <c r="AG20" s="1274"/>
      <c r="AH20" s="1274"/>
      <c r="AI20" s="1274"/>
      <c r="AJ20" s="1274"/>
      <c r="AK20" s="1274"/>
      <c r="AL20" s="1274"/>
      <c r="AM20" s="1274"/>
      <c r="AN20" s="1274"/>
      <c r="AO20" s="1274"/>
      <c r="AP20" s="204"/>
      <c r="AQ20" s="1133"/>
      <c r="AR20" s="1133"/>
      <c r="AS20" s="1133"/>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74" t="str">
        <f>IF(ISBLANK('確認(1面)'!V19),"",'確認(1面)'!V19)</f>
        <v/>
      </c>
      <c r="X21" s="1274"/>
      <c r="Y21" s="1274"/>
      <c r="Z21" s="1274"/>
      <c r="AA21" s="1274"/>
      <c r="AB21" s="1274"/>
      <c r="AC21" s="1274"/>
      <c r="AD21" s="1274"/>
      <c r="AE21" s="1274"/>
      <c r="AF21" s="1274"/>
      <c r="AG21" s="1274"/>
      <c r="AH21" s="1274"/>
      <c r="AI21" s="1274"/>
      <c r="AJ21" s="1274"/>
      <c r="AK21" s="1274"/>
      <c r="AL21" s="1274"/>
      <c r="AM21" s="1274"/>
      <c r="AN21" s="1274"/>
      <c r="AO21" s="1274"/>
      <c r="AP21" s="204"/>
      <c r="AQ21" s="1133"/>
      <c r="AR21" s="1133"/>
      <c r="AS21" s="1133"/>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5"/>
      <c r="X22" s="1135"/>
      <c r="Y22" s="1135"/>
      <c r="Z22" s="1135"/>
      <c r="AA22" s="1135"/>
      <c r="AB22" s="1135"/>
      <c r="AC22" s="1135"/>
      <c r="AD22" s="1135"/>
      <c r="AE22" s="1135"/>
      <c r="AF22" s="1135"/>
      <c r="AG22" s="1135"/>
      <c r="AH22" s="1135"/>
      <c r="AI22" s="1135"/>
      <c r="AJ22" s="1135"/>
      <c r="AK22" s="1135"/>
      <c r="AL22" s="1135"/>
      <c r="AM22" s="1135"/>
      <c r="AN22" s="1135"/>
      <c r="AO22" s="1135"/>
      <c r="AP22" s="206"/>
      <c r="AQ22" s="1134"/>
      <c r="AR22" s="1134"/>
      <c r="AS22" s="1134"/>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0" t="str">
        <f>IF(ISBLANK(J133),"",J133)</f>
        <v/>
      </c>
      <c r="X24" s="1130"/>
      <c r="Y24" s="1130"/>
      <c r="Z24" s="1130"/>
      <c r="AA24" s="1130"/>
      <c r="AB24" s="1130"/>
      <c r="AC24" s="1130"/>
      <c r="AD24" s="1130"/>
      <c r="AE24" s="1130"/>
      <c r="AF24" s="1130"/>
      <c r="AG24" s="1130"/>
      <c r="AH24" s="1130"/>
      <c r="AI24" s="1130"/>
      <c r="AJ24" s="1130"/>
      <c r="AK24" s="1130"/>
      <c r="AL24" s="1130"/>
      <c r="AM24" s="1130"/>
      <c r="AN24" s="1130"/>
      <c r="AO24" s="1130"/>
      <c r="AP24" s="207"/>
      <c r="AQ24" s="1133"/>
      <c r="AR24" s="1133"/>
      <c r="AS24" s="1133"/>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68"/>
      <c r="X25" s="1268"/>
      <c r="Y25" s="1268"/>
      <c r="Z25" s="1268"/>
      <c r="AA25" s="1268"/>
      <c r="AB25" s="1268"/>
      <c r="AC25" s="1268"/>
      <c r="AD25" s="1268"/>
      <c r="AE25" s="1268"/>
      <c r="AF25" s="1268"/>
      <c r="AG25" s="1268"/>
      <c r="AH25" s="1268"/>
      <c r="AI25" s="1268"/>
      <c r="AJ25" s="1268"/>
      <c r="AK25" s="1268"/>
      <c r="AL25" s="1268"/>
      <c r="AM25" s="1268"/>
      <c r="AN25" s="1268"/>
      <c r="AO25" s="1268"/>
      <c r="AP25" s="208"/>
      <c r="AQ25" s="1134"/>
      <c r="AR25" s="1134"/>
      <c r="AS25" s="1134"/>
      <c r="AT25" s="128"/>
    </row>
    <row r="26" spans="1:46" x14ac:dyDescent="0.15">
      <c r="A26" s="287"/>
      <c r="B26" s="287" t="s">
        <v>2463</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1" t="s">
        <v>2465</v>
      </c>
      <c r="E27" s="1131"/>
      <c r="F27" s="1131"/>
      <c r="G27" s="1131"/>
      <c r="H27" s="1131"/>
      <c r="I27" s="1131"/>
      <c r="J27" s="1131"/>
      <c r="K27" s="197"/>
      <c r="L27" s="285" t="s">
        <v>214</v>
      </c>
      <c r="M27" s="1131" t="s">
        <v>2466</v>
      </c>
      <c r="N27" s="1131"/>
      <c r="O27" s="1131"/>
      <c r="P27" s="1131"/>
      <c r="Q27" s="1131"/>
      <c r="R27" s="1131"/>
      <c r="S27" s="1131"/>
      <c r="T27" s="1131"/>
      <c r="U27" s="1131"/>
      <c r="V27" s="1131"/>
      <c r="W27" s="197"/>
      <c r="X27" s="197"/>
      <c r="Y27" s="285" t="s">
        <v>214</v>
      </c>
      <c r="Z27" s="1131" t="s">
        <v>2468</v>
      </c>
      <c r="AA27" s="1131"/>
      <c r="AB27" s="1131"/>
      <c r="AC27" s="1131"/>
      <c r="AD27" s="1131"/>
      <c r="AE27" s="1131"/>
      <c r="AF27" s="1131"/>
      <c r="AG27" s="1131"/>
      <c r="AH27" s="1131"/>
      <c r="AI27" s="1131"/>
      <c r="AJ27" s="1131"/>
      <c r="AK27" s="1131"/>
      <c r="AL27" s="1131"/>
      <c r="AM27" s="197"/>
      <c r="AN27" s="197"/>
      <c r="AO27" s="197"/>
      <c r="AP27" s="197"/>
      <c r="AQ27" s="197"/>
      <c r="AR27" s="197"/>
      <c r="AS27" s="286"/>
      <c r="AT27" s="128"/>
    </row>
    <row r="28" spans="1:46" ht="17.100000000000001" customHeight="1" x14ac:dyDescent="0.15">
      <c r="A28" s="197"/>
      <c r="B28" s="197"/>
      <c r="C28" s="285" t="s">
        <v>214</v>
      </c>
      <c r="D28" s="1131" t="s">
        <v>2464</v>
      </c>
      <c r="E28" s="1131"/>
      <c r="F28" s="1131"/>
      <c r="G28" s="1131"/>
      <c r="H28" s="1131"/>
      <c r="I28" s="1131"/>
      <c r="J28" s="1131"/>
      <c r="K28" s="197"/>
      <c r="L28" s="285" t="s">
        <v>214</v>
      </c>
      <c r="M28" s="1131" t="s">
        <v>2467</v>
      </c>
      <c r="N28" s="1131"/>
      <c r="O28" s="1131"/>
      <c r="P28" s="1131"/>
      <c r="Q28" s="1131"/>
      <c r="R28" s="1131"/>
      <c r="S28" s="1131"/>
      <c r="T28" s="1131"/>
      <c r="U28" s="1131"/>
      <c r="V28" s="1131"/>
      <c r="W28" s="1131"/>
      <c r="X28" s="197"/>
      <c r="Y28" s="285" t="s">
        <v>214</v>
      </c>
      <c r="Z28" s="1131" t="s">
        <v>2469</v>
      </c>
      <c r="AA28" s="1131"/>
      <c r="AB28" s="1131"/>
      <c r="AC28" s="1131"/>
      <c r="AD28" s="1131"/>
      <c r="AE28" s="1131"/>
      <c r="AF28" s="1131"/>
      <c r="AG28" s="1131"/>
      <c r="AH28" s="1131"/>
      <c r="AI28" s="1131"/>
      <c r="AJ28" s="1131"/>
      <c r="AK28" s="1131"/>
      <c r="AL28" s="1131"/>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67" t="s">
        <v>2517</v>
      </c>
      <c r="B30" s="879"/>
      <c r="C30" s="879"/>
      <c r="D30" s="879"/>
      <c r="E30" s="879"/>
      <c r="F30" s="879"/>
      <c r="G30" s="879"/>
      <c r="H30" s="879"/>
      <c r="I30" s="879"/>
      <c r="J30" s="879"/>
      <c r="K30" s="879"/>
      <c r="L30" s="879"/>
      <c r="M30" s="879"/>
      <c r="N30" s="879"/>
      <c r="O30" s="879"/>
      <c r="P30" s="879"/>
      <c r="Q30" s="879"/>
      <c r="R30" s="879"/>
      <c r="S30" s="879"/>
      <c r="T30" s="879"/>
      <c r="U30" s="879"/>
      <c r="V30" s="879"/>
      <c r="W30" s="879"/>
      <c r="X30" s="879"/>
      <c r="Y30" s="879"/>
      <c r="Z30" s="879"/>
      <c r="AA30" s="879"/>
      <c r="AB30" s="879"/>
      <c r="AC30" s="879"/>
      <c r="AD30" s="879"/>
      <c r="AE30" s="879"/>
      <c r="AF30" s="879"/>
      <c r="AG30" s="879"/>
      <c r="AH30" s="879"/>
      <c r="AI30" s="879"/>
      <c r="AJ30" s="879"/>
      <c r="AK30" s="879"/>
      <c r="AL30" s="879"/>
      <c r="AM30" s="879"/>
      <c r="AN30" s="879"/>
      <c r="AO30" s="879"/>
      <c r="AP30" s="879"/>
      <c r="AQ30" s="879"/>
      <c r="AR30" s="879"/>
      <c r="AS30" s="880"/>
      <c r="AT30" s="128"/>
    </row>
    <row r="31" spans="1:46" x14ac:dyDescent="0.15">
      <c r="A31" s="969" t="s">
        <v>2512</v>
      </c>
      <c r="B31" s="910"/>
      <c r="C31" s="910"/>
      <c r="D31" s="910"/>
      <c r="E31" s="910"/>
      <c r="F31" s="910"/>
      <c r="G31" s="910"/>
      <c r="H31" s="910"/>
      <c r="I31" s="911"/>
      <c r="J31" s="969" t="s">
        <v>2513</v>
      </c>
      <c r="K31" s="910"/>
      <c r="L31" s="910"/>
      <c r="M31" s="910"/>
      <c r="N31" s="910"/>
      <c r="O31" s="910"/>
      <c r="P31" s="910"/>
      <c r="Q31" s="911"/>
      <c r="R31" s="969" t="s">
        <v>2514</v>
      </c>
      <c r="S31" s="910"/>
      <c r="T31" s="910"/>
      <c r="U31" s="910"/>
      <c r="V31" s="910"/>
      <c r="W31" s="911"/>
      <c r="X31" s="969" t="s">
        <v>2515</v>
      </c>
      <c r="Y31" s="910"/>
      <c r="Z31" s="910"/>
      <c r="AA31" s="910"/>
      <c r="AB31" s="910"/>
      <c r="AC31" s="911"/>
      <c r="AD31" s="969" t="s">
        <v>2516</v>
      </c>
      <c r="AE31" s="910"/>
      <c r="AF31" s="910"/>
      <c r="AG31" s="910"/>
      <c r="AH31" s="910"/>
      <c r="AI31" s="910"/>
      <c r="AJ31" s="910"/>
      <c r="AK31" s="910"/>
      <c r="AL31" s="910"/>
      <c r="AM31" s="910"/>
      <c r="AN31" s="910"/>
      <c r="AO31" s="910"/>
      <c r="AP31" s="910"/>
      <c r="AQ31" s="910"/>
      <c r="AR31" s="910"/>
      <c r="AS31" s="911"/>
      <c r="AT31" s="128"/>
    </row>
    <row r="32" spans="1:46" ht="30" customHeight="1" x14ac:dyDescent="0.15">
      <c r="A32" s="1142" t="s">
        <v>2518</v>
      </c>
      <c r="B32" s="1143"/>
      <c r="C32" s="1143"/>
      <c r="D32" s="1143"/>
      <c r="E32" s="1143"/>
      <c r="F32" s="1143"/>
      <c r="G32" s="1143"/>
      <c r="H32" s="1143"/>
      <c r="I32" s="1144"/>
      <c r="J32" s="1030" t="s">
        <v>2080</v>
      </c>
      <c r="K32" s="923"/>
      <c r="L32" s="923"/>
      <c r="M32" s="923"/>
      <c r="N32" s="923"/>
      <c r="O32" s="923"/>
      <c r="P32" s="923"/>
      <c r="Q32" s="924"/>
      <c r="R32" s="1030"/>
      <c r="S32" s="923"/>
      <c r="T32" s="923"/>
      <c r="U32" s="923"/>
      <c r="V32" s="923"/>
      <c r="W32" s="924"/>
      <c r="X32" s="1030"/>
      <c r="Y32" s="923"/>
      <c r="Z32" s="923"/>
      <c r="AA32" s="923"/>
      <c r="AB32" s="923"/>
      <c r="AC32" s="924"/>
      <c r="AD32" s="1272" t="s">
        <v>2098</v>
      </c>
      <c r="AE32" s="1272"/>
      <c r="AF32" s="1272"/>
      <c r="AG32" s="1273"/>
      <c r="AH32" s="1273"/>
      <c r="AI32" s="1273" t="s">
        <v>4</v>
      </c>
      <c r="AJ32" s="1273"/>
      <c r="AK32" s="1273"/>
      <c r="AL32" s="1273"/>
      <c r="AM32" s="1273" t="s">
        <v>5</v>
      </c>
      <c r="AN32" s="1273"/>
      <c r="AO32" s="1273"/>
      <c r="AP32" s="1273"/>
      <c r="AQ32" s="1273" t="s">
        <v>14</v>
      </c>
      <c r="AR32" s="1273"/>
      <c r="AS32" s="293"/>
      <c r="AT32" s="128"/>
    </row>
    <row r="33" spans="1:46" ht="30" customHeight="1" x14ac:dyDescent="0.15">
      <c r="A33" s="1145"/>
      <c r="B33" s="1146"/>
      <c r="C33" s="1146"/>
      <c r="D33" s="1146"/>
      <c r="E33" s="1146"/>
      <c r="F33" s="1146"/>
      <c r="G33" s="1146"/>
      <c r="H33" s="1146"/>
      <c r="I33" s="1147"/>
      <c r="J33" s="925"/>
      <c r="K33" s="848"/>
      <c r="L33" s="848"/>
      <c r="M33" s="848"/>
      <c r="N33" s="848"/>
      <c r="O33" s="848"/>
      <c r="P33" s="848"/>
      <c r="Q33" s="926"/>
      <c r="R33" s="925"/>
      <c r="S33" s="848"/>
      <c r="T33" s="848"/>
      <c r="U33" s="848"/>
      <c r="V33" s="848"/>
      <c r="W33" s="926"/>
      <c r="X33" s="925"/>
      <c r="Y33" s="848"/>
      <c r="Z33" s="848"/>
      <c r="AA33" s="848"/>
      <c r="AB33" s="848"/>
      <c r="AC33" s="926"/>
      <c r="AD33" s="1169"/>
      <c r="AE33" s="1169"/>
      <c r="AF33" s="1169"/>
      <c r="AG33" s="1138"/>
      <c r="AH33" s="1138"/>
      <c r="AI33" s="1138"/>
      <c r="AJ33" s="1138"/>
      <c r="AK33" s="1138"/>
      <c r="AL33" s="1138"/>
      <c r="AM33" s="1138"/>
      <c r="AN33" s="1138"/>
      <c r="AO33" s="1138"/>
      <c r="AP33" s="1138"/>
      <c r="AQ33" s="1138"/>
      <c r="AR33" s="1138"/>
      <c r="AS33" s="212"/>
      <c r="AT33" s="128"/>
    </row>
    <row r="34" spans="1:46" ht="30" customHeight="1" x14ac:dyDescent="0.15">
      <c r="A34" s="1148" t="s">
        <v>2519</v>
      </c>
      <c r="B34" s="1149"/>
      <c r="C34" s="1149"/>
      <c r="D34" s="1149"/>
      <c r="E34" s="1149"/>
      <c r="F34" s="1149"/>
      <c r="G34" s="1149"/>
      <c r="H34" s="1149"/>
      <c r="I34" s="1150"/>
      <c r="J34" s="925"/>
      <c r="K34" s="848"/>
      <c r="L34" s="848"/>
      <c r="M34" s="848"/>
      <c r="N34" s="848"/>
      <c r="O34" s="848"/>
      <c r="P34" s="848"/>
      <c r="Q34" s="926"/>
      <c r="R34" s="925"/>
      <c r="S34" s="848"/>
      <c r="T34" s="848"/>
      <c r="U34" s="848"/>
      <c r="V34" s="848"/>
      <c r="W34" s="926"/>
      <c r="X34" s="925"/>
      <c r="Y34" s="848"/>
      <c r="Z34" s="848"/>
      <c r="AA34" s="848"/>
      <c r="AB34" s="848"/>
      <c r="AC34" s="926"/>
      <c r="AD34" s="1269" t="s">
        <v>2520</v>
      </c>
      <c r="AE34" s="1270"/>
      <c r="AF34" s="1270"/>
      <c r="AG34" s="1270"/>
      <c r="AH34" s="1270"/>
      <c r="AI34" s="1270"/>
      <c r="AJ34" s="1270"/>
      <c r="AK34" s="1270"/>
      <c r="AL34" s="1270"/>
      <c r="AM34" s="1270"/>
      <c r="AN34" s="1270"/>
      <c r="AO34" s="1270"/>
      <c r="AP34" s="1270"/>
      <c r="AQ34" s="1270"/>
      <c r="AR34" s="1270"/>
      <c r="AS34" s="1271"/>
      <c r="AT34" s="128"/>
    </row>
    <row r="35" spans="1:46" ht="30" customHeight="1" x14ac:dyDescent="0.15">
      <c r="A35" s="1151"/>
      <c r="B35" s="1152"/>
      <c r="C35" s="1152"/>
      <c r="D35" s="1152"/>
      <c r="E35" s="1152"/>
      <c r="F35" s="1152"/>
      <c r="G35" s="1152"/>
      <c r="H35" s="1152"/>
      <c r="I35" s="1153"/>
      <c r="J35" s="925"/>
      <c r="K35" s="848"/>
      <c r="L35" s="848"/>
      <c r="M35" s="848"/>
      <c r="N35" s="848"/>
      <c r="O35" s="848"/>
      <c r="P35" s="848"/>
      <c r="Q35" s="926"/>
      <c r="R35" s="925"/>
      <c r="S35" s="848"/>
      <c r="T35" s="848"/>
      <c r="U35" s="848"/>
      <c r="V35" s="848"/>
      <c r="W35" s="926"/>
      <c r="X35" s="925"/>
      <c r="Y35" s="848"/>
      <c r="Z35" s="848"/>
      <c r="AA35" s="848"/>
      <c r="AB35" s="848"/>
      <c r="AC35" s="926"/>
      <c r="AD35" s="1166"/>
      <c r="AE35" s="1166"/>
      <c r="AF35" s="1166"/>
      <c r="AG35" s="1166"/>
      <c r="AH35" s="1166"/>
      <c r="AI35" s="1166"/>
      <c r="AJ35" s="1166"/>
      <c r="AK35" s="1166"/>
      <c r="AL35" s="1166"/>
      <c r="AM35" s="1166"/>
      <c r="AN35" s="1166"/>
      <c r="AO35" s="1166"/>
      <c r="AP35" s="1166"/>
      <c r="AQ35" s="1166"/>
      <c r="AR35" s="1166"/>
      <c r="AS35" s="1167"/>
      <c r="AT35" s="128"/>
    </row>
    <row r="36" spans="1:46" ht="13.5" hidden="1" customHeight="1" x14ac:dyDescent="0.15">
      <c r="A36" s="295"/>
      <c r="B36" s="295"/>
      <c r="C36" s="295"/>
      <c r="D36" s="295"/>
      <c r="E36" s="295"/>
      <c r="F36" s="295"/>
      <c r="G36" s="295"/>
      <c r="H36" s="295"/>
      <c r="I36" s="295"/>
      <c r="J36" s="925"/>
      <c r="K36" s="848"/>
      <c r="L36" s="848"/>
      <c r="M36" s="848"/>
      <c r="N36" s="848"/>
      <c r="O36" s="848"/>
      <c r="P36" s="848"/>
      <c r="Q36" s="926"/>
      <c r="R36" s="925"/>
      <c r="S36" s="848"/>
      <c r="T36" s="848"/>
      <c r="U36" s="848"/>
      <c r="V36" s="848"/>
      <c r="W36" s="926"/>
      <c r="X36" s="925"/>
      <c r="Y36" s="848"/>
      <c r="Z36" s="848"/>
      <c r="AA36" s="848"/>
      <c r="AB36" s="848"/>
      <c r="AC36" s="926"/>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25"/>
      <c r="K37" s="848"/>
      <c r="L37" s="848"/>
      <c r="M37" s="848"/>
      <c r="N37" s="848"/>
      <c r="O37" s="848"/>
      <c r="P37" s="848"/>
      <c r="Q37" s="926"/>
      <c r="R37" s="925"/>
      <c r="S37" s="848"/>
      <c r="T37" s="848"/>
      <c r="U37" s="848"/>
      <c r="V37" s="848"/>
      <c r="W37" s="926"/>
      <c r="X37" s="925"/>
      <c r="Y37" s="848"/>
      <c r="Z37" s="848"/>
      <c r="AA37" s="848"/>
      <c r="AB37" s="848"/>
      <c r="AC37" s="926"/>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5" t="s">
        <v>2491</v>
      </c>
      <c r="B38" s="1285"/>
      <c r="C38" s="1285"/>
      <c r="D38" s="1285"/>
      <c r="E38" s="1285"/>
      <c r="F38" s="1285"/>
      <c r="G38" s="1285"/>
      <c r="H38" s="1285"/>
      <c r="I38" s="1285"/>
      <c r="J38" s="925"/>
      <c r="K38" s="848"/>
      <c r="L38" s="848"/>
      <c r="M38" s="848"/>
      <c r="N38" s="848"/>
      <c r="O38" s="848"/>
      <c r="P38" s="848"/>
      <c r="Q38" s="926"/>
      <c r="R38" s="925"/>
      <c r="S38" s="848"/>
      <c r="T38" s="848"/>
      <c r="U38" s="848"/>
      <c r="V38" s="848"/>
      <c r="W38" s="926"/>
      <c r="X38" s="925"/>
      <c r="Y38" s="848"/>
      <c r="Z38" s="848"/>
      <c r="AA38" s="848"/>
      <c r="AB38" s="848"/>
      <c r="AC38" s="926"/>
      <c r="AD38" s="1286" t="s">
        <v>2493</v>
      </c>
      <c r="AE38" s="1286"/>
      <c r="AF38" s="1286"/>
      <c r="AG38" s="1286"/>
      <c r="AH38" s="1286"/>
      <c r="AI38" s="1286"/>
      <c r="AJ38" s="1286"/>
      <c r="AK38" s="1286"/>
      <c r="AL38" s="1286"/>
      <c r="AM38" s="1286"/>
      <c r="AN38" s="1286"/>
      <c r="AO38" s="1286"/>
      <c r="AP38" s="1286"/>
      <c r="AQ38" s="1286"/>
      <c r="AR38" s="1286"/>
      <c r="AS38" s="1286"/>
      <c r="AT38" s="128"/>
    </row>
    <row r="39" spans="1:46" ht="12" customHeight="1" x14ac:dyDescent="0.15">
      <c r="A39" s="1285"/>
      <c r="B39" s="1285"/>
      <c r="C39" s="1285"/>
      <c r="D39" s="1285"/>
      <c r="E39" s="1285"/>
      <c r="F39" s="1285"/>
      <c r="G39" s="1285"/>
      <c r="H39" s="1285"/>
      <c r="I39" s="1285"/>
      <c r="J39" s="927"/>
      <c r="K39" s="928"/>
      <c r="L39" s="928"/>
      <c r="M39" s="928"/>
      <c r="N39" s="928"/>
      <c r="O39" s="928"/>
      <c r="P39" s="928"/>
      <c r="Q39" s="929"/>
      <c r="R39" s="927"/>
      <c r="S39" s="928"/>
      <c r="T39" s="928"/>
      <c r="U39" s="928"/>
      <c r="V39" s="928"/>
      <c r="W39" s="929"/>
      <c r="X39" s="927"/>
      <c r="Y39" s="928"/>
      <c r="Z39" s="928"/>
      <c r="AA39" s="928"/>
      <c r="AB39" s="928"/>
      <c r="AC39" s="929"/>
      <c r="AD39" s="1286"/>
      <c r="AE39" s="1286"/>
      <c r="AF39" s="1286"/>
      <c r="AG39" s="1286"/>
      <c r="AH39" s="1286"/>
      <c r="AI39" s="1286"/>
      <c r="AJ39" s="1286"/>
      <c r="AK39" s="1286"/>
      <c r="AL39" s="1286"/>
      <c r="AM39" s="1286"/>
      <c r="AN39" s="1286"/>
      <c r="AO39" s="1286"/>
      <c r="AP39" s="1286"/>
      <c r="AQ39" s="1286"/>
      <c r="AR39" s="1286"/>
      <c r="AS39" s="1286"/>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129" t="s">
        <v>2098</v>
      </c>
      <c r="L42" s="1129"/>
      <c r="M42" s="1129"/>
      <c r="N42" s="1129"/>
      <c r="O42" s="1117"/>
      <c r="P42" s="1117"/>
      <c r="Q42" s="1117" t="s">
        <v>4</v>
      </c>
      <c r="R42" s="1117"/>
      <c r="S42" s="1117"/>
      <c r="T42" s="1117"/>
      <c r="U42" s="1117" t="s">
        <v>5</v>
      </c>
      <c r="V42" s="1117"/>
      <c r="W42" s="1117"/>
      <c r="X42" s="1117"/>
      <c r="Y42" s="1117" t="s">
        <v>6</v>
      </c>
      <c r="Z42" s="1117"/>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60"/>
      <c r="C44" s="1160"/>
      <c r="D44" s="1160"/>
      <c r="E44" s="1160"/>
      <c r="F44" s="1160"/>
      <c r="G44" s="1160"/>
      <c r="H44" s="1160"/>
      <c r="I44" s="1160"/>
      <c r="J44" s="1160"/>
      <c r="K44" s="1160"/>
      <c r="L44" s="1160"/>
      <c r="M44" s="1160"/>
      <c r="N44" s="1160"/>
      <c r="O44" s="1160"/>
      <c r="P44" s="1160"/>
      <c r="Q44" s="1160"/>
      <c r="R44" s="1160"/>
      <c r="S44" s="1160"/>
      <c r="T44" s="1160"/>
      <c r="U44" s="1160"/>
      <c r="V44" s="1160"/>
      <c r="W44" s="1160"/>
      <c r="X44" s="1160"/>
      <c r="Y44" s="1160"/>
      <c r="Z44" s="1160"/>
      <c r="AA44" s="1160"/>
      <c r="AB44" s="1160"/>
      <c r="AC44" s="1160"/>
      <c r="AD44" s="1160"/>
      <c r="AE44" s="1160"/>
      <c r="AF44" s="1160"/>
      <c r="AG44" s="1160"/>
      <c r="AH44" s="1160"/>
      <c r="AI44" s="1160"/>
      <c r="AJ44" s="1160"/>
      <c r="AK44" s="1160"/>
      <c r="AL44" s="1160"/>
      <c r="AM44" s="1160"/>
      <c r="AN44" s="1160"/>
      <c r="AO44" s="1160"/>
      <c r="AP44" s="1160"/>
      <c r="AQ44" s="1160"/>
      <c r="AR44" s="1160"/>
      <c r="AS44" s="188"/>
      <c r="AT44" s="128"/>
    </row>
    <row r="45" spans="1:46" x14ac:dyDescent="0.15">
      <c r="A45" s="187"/>
      <c r="B45" s="1160"/>
      <c r="C45" s="1160"/>
      <c r="D45" s="1160"/>
      <c r="E45" s="1160"/>
      <c r="F45" s="1160"/>
      <c r="G45" s="1160"/>
      <c r="H45" s="1160"/>
      <c r="I45" s="1160"/>
      <c r="J45" s="1160"/>
      <c r="K45" s="1160"/>
      <c r="L45" s="1160"/>
      <c r="M45" s="1160"/>
      <c r="N45" s="1160"/>
      <c r="O45" s="1160"/>
      <c r="P45" s="1160"/>
      <c r="Q45" s="1160"/>
      <c r="R45" s="1160"/>
      <c r="S45" s="1160"/>
      <c r="T45" s="1160"/>
      <c r="U45" s="1160"/>
      <c r="V45" s="1160"/>
      <c r="W45" s="1160"/>
      <c r="X45" s="1160"/>
      <c r="Y45" s="1160"/>
      <c r="Z45" s="1160"/>
      <c r="AA45" s="1160"/>
      <c r="AB45" s="1160"/>
      <c r="AC45" s="1160"/>
      <c r="AD45" s="1160"/>
      <c r="AE45" s="1160"/>
      <c r="AF45" s="1160"/>
      <c r="AG45" s="1160"/>
      <c r="AH45" s="1160"/>
      <c r="AI45" s="1160"/>
      <c r="AJ45" s="1160"/>
      <c r="AK45" s="1160"/>
      <c r="AL45" s="1160"/>
      <c r="AM45" s="1160"/>
      <c r="AN45" s="1160"/>
      <c r="AO45" s="1160"/>
      <c r="AP45" s="1160"/>
      <c r="AQ45" s="1160"/>
      <c r="AR45" s="1160"/>
      <c r="AS45" s="188"/>
      <c r="AT45" s="128"/>
    </row>
    <row r="46" spans="1:46" x14ac:dyDescent="0.15">
      <c r="A46" s="187"/>
      <c r="B46" s="1160"/>
      <c r="C46" s="1160"/>
      <c r="D46" s="1160"/>
      <c r="E46" s="1160"/>
      <c r="F46" s="1160"/>
      <c r="G46" s="1160"/>
      <c r="H46" s="1160"/>
      <c r="I46" s="1160"/>
      <c r="J46" s="1160"/>
      <c r="K46" s="1160"/>
      <c r="L46" s="1160"/>
      <c r="M46" s="1160"/>
      <c r="N46" s="1160"/>
      <c r="O46" s="1160"/>
      <c r="P46" s="1160"/>
      <c r="Q46" s="1160"/>
      <c r="R46" s="1160"/>
      <c r="S46" s="1160"/>
      <c r="T46" s="1160"/>
      <c r="U46" s="1160"/>
      <c r="V46" s="1160"/>
      <c r="W46" s="1160"/>
      <c r="X46" s="1160"/>
      <c r="Y46" s="1160"/>
      <c r="Z46" s="1160"/>
      <c r="AA46" s="1160"/>
      <c r="AB46" s="1160"/>
      <c r="AC46" s="1160"/>
      <c r="AD46" s="1160"/>
      <c r="AE46" s="1160"/>
      <c r="AF46" s="1160"/>
      <c r="AG46" s="1160"/>
      <c r="AH46" s="1160"/>
      <c r="AI46" s="1160"/>
      <c r="AJ46" s="1160"/>
      <c r="AK46" s="1160"/>
      <c r="AL46" s="1160"/>
      <c r="AM46" s="1160"/>
      <c r="AN46" s="1160"/>
      <c r="AO46" s="1160"/>
      <c r="AP46" s="1160"/>
      <c r="AQ46" s="1160"/>
      <c r="AR46" s="1160"/>
      <c r="AS46" s="188"/>
      <c r="AT46" s="128"/>
    </row>
    <row r="47" spans="1:46" x14ac:dyDescent="0.15">
      <c r="A47" s="187"/>
      <c r="B47" s="116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88"/>
      <c r="AT47" s="128"/>
    </row>
    <row r="48" spans="1:46" x14ac:dyDescent="0.15">
      <c r="A48" s="187"/>
      <c r="B48" s="116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45"/>
      <c r="AE49" s="845"/>
      <c r="AF49" s="845"/>
      <c r="AG49" s="845"/>
      <c r="AH49" s="845"/>
      <c r="AI49" s="845"/>
      <c r="AJ49" s="845"/>
      <c r="AK49" s="845"/>
      <c r="AL49" s="845"/>
      <c r="AM49" s="845"/>
      <c r="AN49" s="845"/>
      <c r="AO49" s="845"/>
      <c r="AP49" s="845"/>
      <c r="AQ49" s="845"/>
      <c r="AR49" s="845"/>
      <c r="AS49" s="188"/>
      <c r="AT49" s="128"/>
    </row>
    <row r="50" spans="1:54" ht="6" customHeight="1" x14ac:dyDescent="0.15">
      <c r="A50" s="190"/>
      <c r="B50" s="157"/>
      <c r="C50" s="157"/>
      <c r="D50" s="285"/>
      <c r="E50" s="882"/>
      <c r="F50" s="882"/>
      <c r="G50" s="882"/>
      <c r="H50" s="882"/>
      <c r="I50" s="882"/>
      <c r="J50" s="882"/>
      <c r="K50" s="882"/>
      <c r="L50" s="882"/>
      <c r="M50" s="882"/>
      <c r="N50" s="882"/>
      <c r="O50" s="882"/>
      <c r="P50" s="285"/>
      <c r="Q50" s="882"/>
      <c r="R50" s="882"/>
      <c r="S50" s="882"/>
      <c r="T50" s="882"/>
      <c r="U50" s="882"/>
      <c r="V50" s="882"/>
      <c r="W50" s="882"/>
      <c r="X50" s="882"/>
      <c r="Y50" s="882"/>
      <c r="Z50" s="882"/>
      <c r="AA50" s="383"/>
      <c r="AB50" s="157"/>
      <c r="AC50" s="157"/>
      <c r="AD50" s="285"/>
      <c r="AE50" s="882"/>
      <c r="AF50" s="882"/>
      <c r="AG50" s="882"/>
      <c r="AH50" s="882"/>
      <c r="AI50" s="882"/>
      <c r="AJ50" s="882"/>
      <c r="AK50" s="882"/>
      <c r="AL50" s="882"/>
      <c r="AM50" s="882"/>
      <c r="AN50" s="882"/>
      <c r="AO50" s="882"/>
      <c r="AP50" s="882"/>
      <c r="AQ50" s="882"/>
      <c r="AR50" s="882"/>
      <c r="AS50" s="883"/>
      <c r="AT50" s="128"/>
      <c r="BB50" s="308">
        <f>IF(Y28="☑",1,0)</f>
        <v>0</v>
      </c>
    </row>
    <row r="51" spans="1:54" x14ac:dyDescent="0.15">
      <c r="A51" s="184"/>
      <c r="B51" s="879" t="s">
        <v>547</v>
      </c>
      <c r="C51" s="879"/>
      <c r="D51" s="879"/>
      <c r="E51" s="879"/>
      <c r="F51" s="879"/>
      <c r="G51" s="879"/>
      <c r="H51" s="879"/>
      <c r="I51" s="1028" t="str">
        <f>IF(ISBLANK(J236),"",J236)</f>
        <v/>
      </c>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8"/>
      <c r="AL51" s="1028"/>
      <c r="AM51" s="1028"/>
      <c r="AN51" s="1028"/>
      <c r="AO51" s="1028"/>
      <c r="AP51" s="1028"/>
      <c r="AQ51" s="1028"/>
      <c r="AR51" s="1028"/>
      <c r="AS51" s="1162"/>
      <c r="AT51" s="128"/>
    </row>
    <row r="52" spans="1:54" x14ac:dyDescent="0.15">
      <c r="A52" s="190"/>
      <c r="B52" s="882"/>
      <c r="C52" s="882"/>
      <c r="D52" s="882"/>
      <c r="E52" s="882"/>
      <c r="F52" s="882"/>
      <c r="G52" s="882"/>
      <c r="H52" s="882"/>
      <c r="I52" s="1265" t="str">
        <f>IF(ISBLANK(J237),"",J237)</f>
        <v/>
      </c>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6"/>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68" t="s">
        <v>2471</v>
      </c>
      <c r="B54" s="863"/>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4"/>
      <c r="AT54" s="128"/>
      <c r="BB54" s="308">
        <f>IF(A57="☑",1,0)</f>
        <v>0</v>
      </c>
    </row>
    <row r="55" spans="1:54" ht="15" customHeight="1" x14ac:dyDescent="0.15">
      <c r="A55" s="1093"/>
      <c r="B55" s="1092"/>
      <c r="C55" s="1264"/>
      <c r="D55" s="1264"/>
      <c r="E55" s="1264"/>
      <c r="F55" s="1264"/>
      <c r="G55" s="1086" t="s">
        <v>214</v>
      </c>
      <c r="H55" s="1088"/>
      <c r="I55" s="1028" t="s">
        <v>2971</v>
      </c>
      <c r="J55" s="1028"/>
      <c r="K55" s="1028"/>
      <c r="L55" s="1028"/>
      <c r="M55" s="1028"/>
      <c r="N55" s="1162"/>
      <c r="O55" s="1093" t="s">
        <v>214</v>
      </c>
      <c r="P55" s="1092"/>
      <c r="Q55" s="1028" t="s">
        <v>2475</v>
      </c>
      <c r="R55" s="1028"/>
      <c r="S55" s="1028"/>
      <c r="T55" s="1028"/>
      <c r="U55" s="1028"/>
      <c r="V55" s="1028"/>
      <c r="W55" s="1028"/>
      <c r="X55" s="1162"/>
      <c r="Y55" s="1275" t="s">
        <v>2476</v>
      </c>
      <c r="Z55" s="1276"/>
      <c r="AA55" s="1276"/>
      <c r="AB55" s="1276"/>
      <c r="AC55" s="1276"/>
      <c r="AD55" s="1276"/>
      <c r="AE55" s="1276"/>
      <c r="AF55" s="1276"/>
      <c r="AG55" s="1276"/>
      <c r="AH55" s="1276"/>
      <c r="AI55" s="1276"/>
      <c r="AJ55" s="1276"/>
      <c r="AK55" s="1276"/>
      <c r="AL55" s="1276"/>
      <c r="AM55" s="1276"/>
      <c r="AN55" s="1276"/>
      <c r="AO55" s="1276"/>
      <c r="AP55" s="1276"/>
      <c r="AQ55" s="1276"/>
      <c r="AR55" s="1276"/>
      <c r="AS55" s="1277"/>
      <c r="AT55" s="128"/>
      <c r="BB55" s="308">
        <f>IF(A58="☑",1,0)</f>
        <v>0</v>
      </c>
    </row>
    <row r="56" spans="1:54" ht="15" customHeight="1" x14ac:dyDescent="0.15">
      <c r="A56" s="1093" t="s">
        <v>214</v>
      </c>
      <c r="B56" s="1092"/>
      <c r="C56" s="1264" t="s">
        <v>2453</v>
      </c>
      <c r="D56" s="1264"/>
      <c r="E56" s="1264"/>
      <c r="F56" s="1264"/>
      <c r="G56" s="1093" t="s">
        <v>214</v>
      </c>
      <c r="H56" s="1092"/>
      <c r="I56" s="1021" t="s">
        <v>2456</v>
      </c>
      <c r="J56" s="1021"/>
      <c r="K56" s="1021"/>
      <c r="L56" s="1021"/>
      <c r="M56" s="1021"/>
      <c r="N56" s="1022"/>
      <c r="O56" s="1093" t="s">
        <v>214</v>
      </c>
      <c r="P56" s="1092"/>
      <c r="Q56" s="845" t="s">
        <v>2461</v>
      </c>
      <c r="R56" s="845"/>
      <c r="S56" s="845"/>
      <c r="T56" s="845"/>
      <c r="U56" s="845"/>
      <c r="V56" s="845"/>
      <c r="W56" s="845"/>
      <c r="X56" s="1048"/>
      <c r="Y56" s="1278"/>
      <c r="Z56" s="1279"/>
      <c r="AA56" s="1279"/>
      <c r="AB56" s="1279"/>
      <c r="AC56" s="1279"/>
      <c r="AD56" s="1279"/>
      <c r="AE56" s="1279"/>
      <c r="AF56" s="1279"/>
      <c r="AG56" s="1279"/>
      <c r="AH56" s="1279"/>
      <c r="AI56" s="1279"/>
      <c r="AJ56" s="1279"/>
      <c r="AK56" s="1279"/>
      <c r="AL56" s="1279"/>
      <c r="AM56" s="1279"/>
      <c r="AN56" s="1279"/>
      <c r="AO56" s="1279"/>
      <c r="AP56" s="1279"/>
      <c r="AQ56" s="1279"/>
      <c r="AR56" s="1279"/>
      <c r="AS56" s="1280"/>
      <c r="AT56" s="128"/>
    </row>
    <row r="57" spans="1:54" ht="15" customHeight="1" x14ac:dyDescent="0.15">
      <c r="A57" s="1093" t="s">
        <v>214</v>
      </c>
      <c r="B57" s="1092"/>
      <c r="C57" s="1264" t="s">
        <v>2470</v>
      </c>
      <c r="D57" s="1264"/>
      <c r="E57" s="1264"/>
      <c r="F57" s="1264"/>
      <c r="G57" s="1093" t="s">
        <v>2022</v>
      </c>
      <c r="H57" s="1092"/>
      <c r="I57" s="1021" t="s">
        <v>2473</v>
      </c>
      <c r="J57" s="1021"/>
      <c r="K57" s="1021"/>
      <c r="L57" s="1021"/>
      <c r="M57" s="1021"/>
      <c r="N57" s="1022"/>
      <c r="O57" s="1093" t="s">
        <v>214</v>
      </c>
      <c r="P57" s="1092"/>
      <c r="Q57" s="845" t="s">
        <v>2474</v>
      </c>
      <c r="R57" s="845"/>
      <c r="S57" s="845"/>
      <c r="T57" s="845"/>
      <c r="U57" s="845"/>
      <c r="V57" s="845"/>
      <c r="W57" s="845"/>
      <c r="X57" s="1048"/>
      <c r="Y57" s="1281"/>
      <c r="Z57" s="1279"/>
      <c r="AA57" s="1279"/>
      <c r="AB57" s="1279"/>
      <c r="AC57" s="1279"/>
      <c r="AD57" s="1279"/>
      <c r="AE57" s="1279"/>
      <c r="AF57" s="1279"/>
      <c r="AG57" s="1279"/>
      <c r="AH57" s="1279"/>
      <c r="AI57" s="1279"/>
      <c r="AJ57" s="1279"/>
      <c r="AK57" s="1279"/>
      <c r="AL57" s="1279"/>
      <c r="AM57" s="1279"/>
      <c r="AN57" s="1279"/>
      <c r="AO57" s="1279"/>
      <c r="AP57" s="1279"/>
      <c r="AQ57" s="1279"/>
      <c r="AR57" s="1279"/>
      <c r="AS57" s="1280"/>
      <c r="AT57" s="128"/>
      <c r="AU57" s="384" t="str">
        <f>IF(BB52+BB54&gt;1,"※いずれか1つを選択","")</f>
        <v/>
      </c>
      <c r="BB57" s="308">
        <f>IF(G55="☑",1,0)</f>
        <v>0</v>
      </c>
    </row>
    <row r="58" spans="1:54" ht="15" customHeight="1" x14ac:dyDescent="0.15">
      <c r="A58" s="1087"/>
      <c r="B58" s="1089"/>
      <c r="C58" s="1296"/>
      <c r="D58" s="1296"/>
      <c r="E58" s="1296"/>
      <c r="F58" s="1296"/>
      <c r="G58" s="1297" t="s">
        <v>2472</v>
      </c>
      <c r="H58" s="1024"/>
      <c r="I58" s="1024"/>
      <c r="J58" s="1024"/>
      <c r="K58" s="1024"/>
      <c r="L58" s="1024"/>
      <c r="M58" s="1024"/>
      <c r="N58" s="1024"/>
      <c r="O58" s="1087"/>
      <c r="P58" s="1089"/>
      <c r="Q58" s="882"/>
      <c r="R58" s="882"/>
      <c r="S58" s="882"/>
      <c r="T58" s="882"/>
      <c r="U58" s="882"/>
      <c r="V58" s="882"/>
      <c r="W58" s="882"/>
      <c r="X58" s="882"/>
      <c r="Y58" s="1282"/>
      <c r="Z58" s="1283"/>
      <c r="AA58" s="1283"/>
      <c r="AB58" s="1283"/>
      <c r="AC58" s="1283"/>
      <c r="AD58" s="1283"/>
      <c r="AE58" s="1283"/>
      <c r="AF58" s="1283"/>
      <c r="AG58" s="1283"/>
      <c r="AH58" s="1283"/>
      <c r="AI58" s="1283"/>
      <c r="AJ58" s="1283"/>
      <c r="AK58" s="1283"/>
      <c r="AL58" s="1283"/>
      <c r="AM58" s="1283"/>
      <c r="AN58" s="1283"/>
      <c r="AO58" s="1283"/>
      <c r="AP58" s="1283"/>
      <c r="AQ58" s="1283"/>
      <c r="AR58" s="1283"/>
      <c r="AS58" s="1284"/>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53" t="s">
        <v>21</v>
      </c>
      <c r="B63" s="753"/>
      <c r="C63" s="753"/>
      <c r="D63" s="753"/>
      <c r="E63" s="753"/>
      <c r="F63" s="753"/>
      <c r="G63" s="753"/>
      <c r="H63" s="753"/>
      <c r="I63" s="753"/>
      <c r="J63" s="753"/>
      <c r="K63" s="753"/>
      <c r="L63" s="753"/>
      <c r="M63" s="753"/>
      <c r="N63" s="753"/>
      <c r="O63" s="753"/>
      <c r="P63" s="753"/>
      <c r="Q63" s="753"/>
      <c r="R63" s="753"/>
      <c r="S63" s="753"/>
      <c r="T63" s="753"/>
      <c r="U63" s="753"/>
      <c r="V63" s="753"/>
      <c r="W63" s="753"/>
      <c r="X63" s="753"/>
      <c r="Y63" s="753"/>
      <c r="Z63" s="753"/>
      <c r="AA63" s="753"/>
      <c r="AB63" s="753"/>
      <c r="AC63" s="753"/>
      <c r="AD63" s="753"/>
      <c r="AE63" s="753"/>
      <c r="AF63" s="753"/>
      <c r="AG63" s="753"/>
      <c r="AH63" s="753"/>
      <c r="AI63" s="753"/>
      <c r="AJ63" s="753"/>
      <c r="AK63" s="753"/>
      <c r="AL63" s="753"/>
      <c r="AM63" s="753"/>
      <c r="AN63" s="753"/>
      <c r="AO63" s="753"/>
      <c r="AP63" s="753"/>
      <c r="AQ63" s="753"/>
      <c r="AR63" s="753"/>
      <c r="AS63" s="753"/>
    </row>
    <row r="64" spans="1:54" ht="12.95" customHeight="1" x14ac:dyDescent="0.15">
      <c r="A64" s="19"/>
      <c r="B64" s="737" t="s">
        <v>948</v>
      </c>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c r="AN64" s="737"/>
      <c r="AO64" s="737"/>
      <c r="AP64" s="737"/>
      <c r="AQ64" s="737"/>
      <c r="AR64" s="737"/>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37" t="s">
        <v>24</v>
      </c>
      <c r="C68" s="737"/>
      <c r="D68" s="737"/>
      <c r="E68" s="737"/>
      <c r="F68" s="737"/>
      <c r="G68" s="737"/>
      <c r="H68" s="737"/>
      <c r="I68" s="737"/>
      <c r="J68" s="813" t="str">
        <f>IF(ISBLANK('確認(2～6面)'!J6),"",'確認(2～6面)'!J6)</f>
        <v/>
      </c>
      <c r="K68" s="813"/>
      <c r="L68" s="813"/>
      <c r="M68" s="813"/>
      <c r="N68" s="813"/>
      <c r="O68" s="813"/>
      <c r="P68" s="813"/>
      <c r="Q68" s="813"/>
      <c r="R68" s="813"/>
      <c r="S68" s="813"/>
      <c r="T68" s="813"/>
      <c r="U68" s="813"/>
      <c r="V68" s="813"/>
      <c r="W68" s="813"/>
      <c r="X68" s="813"/>
      <c r="Y68" s="813"/>
      <c r="Z68" s="813"/>
      <c r="AA68" s="813"/>
      <c r="AB68" s="813"/>
      <c r="AC68" s="813"/>
      <c r="AD68" s="813"/>
      <c r="AE68" s="813"/>
      <c r="AF68" s="813"/>
      <c r="AG68" s="813"/>
      <c r="AH68" s="813"/>
      <c r="AI68" s="813"/>
      <c r="AJ68" s="813"/>
      <c r="AK68" s="813"/>
      <c r="AL68" s="813"/>
      <c r="AM68" s="813"/>
      <c r="AN68" s="813"/>
      <c r="AO68" s="813"/>
      <c r="AP68" s="813"/>
      <c r="AQ68" s="813"/>
      <c r="AR68" s="813"/>
      <c r="AS68" s="813"/>
    </row>
    <row r="69" spans="1:45" ht="12.95" customHeight="1" x14ac:dyDescent="0.15">
      <c r="A69" s="19"/>
      <c r="B69" s="737" t="s">
        <v>25</v>
      </c>
      <c r="C69" s="737"/>
      <c r="D69" s="737"/>
      <c r="E69" s="737"/>
      <c r="F69" s="737"/>
      <c r="G69" s="737"/>
      <c r="H69" s="737"/>
      <c r="I69" s="737"/>
      <c r="J69" s="813" t="str">
        <f>IF(ISBLANK('確認(2～6面)'!J7),"",'確認(2～6面)'!J7)</f>
        <v/>
      </c>
      <c r="K69" s="813"/>
      <c r="L69" s="813"/>
      <c r="M69" s="813"/>
      <c r="N69" s="813"/>
      <c r="O69" s="813"/>
      <c r="P69" s="813"/>
      <c r="Q69" s="813"/>
      <c r="R69" s="813"/>
      <c r="S69" s="813"/>
      <c r="T69" s="813"/>
      <c r="U69" s="813"/>
      <c r="V69" s="813"/>
      <c r="W69" s="813"/>
      <c r="X69" s="813"/>
      <c r="Y69" s="813"/>
      <c r="Z69" s="813"/>
      <c r="AA69" s="813"/>
      <c r="AB69" s="813"/>
      <c r="AC69" s="813"/>
      <c r="AD69" s="813"/>
      <c r="AE69" s="813"/>
      <c r="AF69" s="813"/>
      <c r="AG69" s="813"/>
      <c r="AH69" s="813"/>
      <c r="AI69" s="813"/>
      <c r="AJ69" s="813"/>
      <c r="AK69" s="813"/>
      <c r="AL69" s="813"/>
      <c r="AM69" s="813"/>
      <c r="AN69" s="813"/>
      <c r="AO69" s="813"/>
      <c r="AP69" s="813"/>
      <c r="AQ69" s="813"/>
      <c r="AR69" s="813"/>
      <c r="AS69" s="813"/>
    </row>
    <row r="70" spans="1:45" ht="12.95" customHeight="1" x14ac:dyDescent="0.15">
      <c r="A70" s="19"/>
      <c r="B70" s="19"/>
      <c r="C70" s="19"/>
      <c r="D70" s="19"/>
      <c r="E70" s="19"/>
      <c r="F70" s="19"/>
      <c r="G70" s="19"/>
      <c r="H70" s="19"/>
      <c r="I70" s="19"/>
      <c r="J70" s="813" t="str">
        <f>IF(ISBLANK('確認(2～6面)'!J8),"",'確認(2～6面)'!J8)</f>
        <v/>
      </c>
      <c r="K70" s="813"/>
      <c r="L70" s="813"/>
      <c r="M70" s="813"/>
      <c r="N70" s="813"/>
      <c r="O70" s="813"/>
      <c r="P70" s="813"/>
      <c r="Q70" s="813"/>
      <c r="R70" s="813"/>
      <c r="S70" s="813"/>
      <c r="T70" s="813"/>
      <c r="U70" s="813"/>
      <c r="V70" s="813"/>
      <c r="W70" s="813"/>
      <c r="X70" s="813"/>
      <c r="Y70" s="813"/>
      <c r="Z70" s="813"/>
      <c r="AA70" s="813"/>
      <c r="AB70" s="813"/>
      <c r="AC70" s="813"/>
      <c r="AD70" s="813"/>
      <c r="AE70" s="813"/>
      <c r="AF70" s="813"/>
      <c r="AG70" s="813"/>
      <c r="AH70" s="813"/>
      <c r="AI70" s="813"/>
      <c r="AJ70" s="813"/>
      <c r="AK70" s="813"/>
      <c r="AL70" s="813"/>
      <c r="AM70" s="813"/>
      <c r="AN70" s="813"/>
      <c r="AO70" s="813"/>
      <c r="AP70" s="813"/>
      <c r="AQ70" s="813"/>
      <c r="AR70" s="813"/>
      <c r="AS70" s="813"/>
    </row>
    <row r="71" spans="1:45" ht="12.95" customHeight="1" x14ac:dyDescent="0.15">
      <c r="A71" s="19"/>
      <c r="B71" s="737" t="s">
        <v>26</v>
      </c>
      <c r="C71" s="737"/>
      <c r="D71" s="737"/>
      <c r="E71" s="737"/>
      <c r="F71" s="737"/>
      <c r="G71" s="737"/>
      <c r="H71" s="737"/>
      <c r="I71" s="737"/>
      <c r="J71" s="826" t="str">
        <f>IF(ISBLANK('確認(2～6面)'!J9),"",'確認(2～6面)'!J9)</f>
        <v/>
      </c>
      <c r="K71" s="826"/>
      <c r="L71" s="826"/>
      <c r="M71" s="826"/>
      <c r="N71" s="68" t="s">
        <v>27</v>
      </c>
      <c r="O71" s="826" t="str">
        <f>IF(ISBLANK('確認(2～6面)'!O9),"",'確認(2～6面)'!O9)</f>
        <v/>
      </c>
      <c r="P71" s="826"/>
      <c r="Q71" s="826"/>
      <c r="R71" s="826"/>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37" t="s">
        <v>28</v>
      </c>
      <c r="C72" s="737"/>
      <c r="D72" s="737"/>
      <c r="E72" s="737"/>
      <c r="F72" s="737"/>
      <c r="G72" s="737"/>
      <c r="H72" s="737"/>
      <c r="I72" s="737"/>
      <c r="J72" s="813" t="str">
        <f>IF(ISBLANK('確認(2～6面)'!J10),"",'確認(2～6面)'!J10)</f>
        <v/>
      </c>
      <c r="K72" s="813"/>
      <c r="L72" s="813"/>
      <c r="M72" s="813"/>
      <c r="N72" s="813"/>
      <c r="O72" s="813"/>
      <c r="P72" s="813"/>
      <c r="Q72" s="813"/>
      <c r="R72" s="813"/>
      <c r="S72" s="813"/>
      <c r="T72" s="813"/>
      <c r="U72" s="813"/>
      <c r="V72" s="813"/>
      <c r="W72" s="813"/>
      <c r="X72" s="813"/>
      <c r="Y72" s="813"/>
      <c r="Z72" s="813"/>
      <c r="AA72" s="813"/>
      <c r="AB72" s="813"/>
      <c r="AC72" s="813"/>
      <c r="AD72" s="813"/>
      <c r="AE72" s="813"/>
      <c r="AF72" s="813"/>
      <c r="AG72" s="813"/>
      <c r="AH72" s="813"/>
      <c r="AI72" s="813"/>
      <c r="AJ72" s="813"/>
      <c r="AK72" s="813"/>
      <c r="AL72" s="813"/>
      <c r="AM72" s="813"/>
      <c r="AN72" s="813"/>
      <c r="AO72" s="813"/>
      <c r="AP72" s="813"/>
      <c r="AQ72" s="813"/>
      <c r="AR72" s="813"/>
      <c r="AS72" s="813"/>
    </row>
    <row r="73" spans="1:45" ht="12.95" customHeight="1" x14ac:dyDescent="0.15">
      <c r="A73" s="19"/>
      <c r="B73" s="737" t="s">
        <v>29</v>
      </c>
      <c r="C73" s="737"/>
      <c r="D73" s="737"/>
      <c r="E73" s="737"/>
      <c r="F73" s="737"/>
      <c r="G73" s="737"/>
      <c r="H73" s="737"/>
      <c r="I73" s="737"/>
      <c r="J73" s="826" t="str">
        <f>IF(ISBLANK('確認(2～6面)'!J11),"",'確認(2～6面)'!J11)</f>
        <v/>
      </c>
      <c r="K73" s="826"/>
      <c r="L73" s="826"/>
      <c r="M73" s="826"/>
      <c r="N73" s="68" t="s">
        <v>27</v>
      </c>
      <c r="O73" s="826" t="str">
        <f>IF(ISBLANK('確認(2～6面)'!O11),"",'確認(2～6面)'!O11)</f>
        <v/>
      </c>
      <c r="P73" s="826"/>
      <c r="Q73" s="826"/>
      <c r="R73" s="826"/>
      <c r="S73" s="68" t="s">
        <v>27</v>
      </c>
      <c r="T73" s="826" t="str">
        <f>IF(ISBLANK('確認(2～6面)'!T11),"",'確認(2～6面)'!T11)</f>
        <v/>
      </c>
      <c r="U73" s="826"/>
      <c r="V73" s="826"/>
      <c r="W73" s="826"/>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37" t="s">
        <v>31</v>
      </c>
      <c r="C77" s="737"/>
      <c r="D77" s="737"/>
      <c r="E77" s="737"/>
      <c r="F77" s="737"/>
      <c r="G77" s="737"/>
      <c r="H77" s="737"/>
      <c r="I77" s="737"/>
      <c r="J77" s="19"/>
      <c r="K77" s="18"/>
      <c r="L77" s="21" t="s">
        <v>16</v>
      </c>
      <c r="M77" s="827" t="str">
        <f>IF(ISBLANK('確認(2～6面)'!M15),"",'確認(2～6面)'!M15)</f>
        <v/>
      </c>
      <c r="N77" s="827"/>
      <c r="O77" s="827"/>
      <c r="P77" s="827"/>
      <c r="Q77" s="19" t="s">
        <v>32</v>
      </c>
      <c r="R77" s="19" t="s">
        <v>33</v>
      </c>
      <c r="S77" s="19"/>
      <c r="T77" s="19"/>
      <c r="U77" s="19"/>
      <c r="V77" s="19"/>
      <c r="W77" s="19"/>
      <c r="X77" s="19"/>
      <c r="Y77" s="21" t="s">
        <v>16</v>
      </c>
      <c r="Z77" s="778" t="str">
        <f>IF(ISBLANK('確認(2～6面)'!Z15),"",'確認(2～6面)'!Z15)</f>
        <v/>
      </c>
      <c r="AA77" s="778"/>
      <c r="AB77" s="778"/>
      <c r="AC77" s="778"/>
      <c r="AD77" s="778"/>
      <c r="AE77" s="778"/>
      <c r="AF77" s="778"/>
      <c r="AG77" s="22" t="s">
        <v>18</v>
      </c>
      <c r="AH77" s="747" t="s">
        <v>2048</v>
      </c>
      <c r="AI77" s="747"/>
      <c r="AJ77" s="747"/>
      <c r="AK77" s="747"/>
      <c r="AL77" s="826" t="str">
        <f>IF(ISBLANK('確認(2～6面)'!AL15),"",'確認(2～6面)'!AL15)</f>
        <v/>
      </c>
      <c r="AM77" s="826"/>
      <c r="AN77" s="826"/>
      <c r="AO77" s="826"/>
      <c r="AP77" s="826"/>
      <c r="AQ77" s="826"/>
      <c r="AR77" s="826"/>
      <c r="AS77" s="19" t="s">
        <v>20</v>
      </c>
    </row>
    <row r="78" spans="1:45" x14ac:dyDescent="0.15">
      <c r="A78" s="19"/>
      <c r="B78" s="737" t="s">
        <v>25</v>
      </c>
      <c r="C78" s="737"/>
      <c r="D78" s="737"/>
      <c r="E78" s="737"/>
      <c r="F78" s="737"/>
      <c r="G78" s="737"/>
      <c r="H78" s="737"/>
      <c r="I78" s="737"/>
      <c r="J78" s="813" t="str">
        <f>IF(ISBLANK('確認(2～6面)'!J16),"",'確認(2～6面)'!J16)</f>
        <v/>
      </c>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row>
    <row r="79" spans="1:45" x14ac:dyDescent="0.15">
      <c r="A79" s="19"/>
      <c r="B79" s="737" t="s">
        <v>35</v>
      </c>
      <c r="C79" s="737"/>
      <c r="D79" s="737"/>
      <c r="E79" s="737"/>
      <c r="F79" s="737"/>
      <c r="G79" s="737"/>
      <c r="H79" s="737"/>
      <c r="I79" s="737"/>
      <c r="J79" s="737"/>
      <c r="K79" s="737"/>
      <c r="L79" s="21" t="s">
        <v>16</v>
      </c>
      <c r="M79" s="827" t="str">
        <f>IF(ISBLANK('確認(2～6面)'!M17),"",'確認(2～6面)'!M17)</f>
        <v/>
      </c>
      <c r="N79" s="827"/>
      <c r="O79" s="827"/>
      <c r="P79" s="56" t="s">
        <v>344</v>
      </c>
      <c r="Q79" s="768" t="s">
        <v>17</v>
      </c>
      <c r="R79" s="768"/>
      <c r="S79" s="768"/>
      <c r="T79" s="768"/>
      <c r="U79" s="768"/>
      <c r="V79" s="768"/>
      <c r="W79" s="21" t="s">
        <v>16</v>
      </c>
      <c r="X79" s="827" t="str">
        <f>IF(ISBLANK('確認(2～6面)'!X17),"",'確認(2～6面)'!X17)</f>
        <v/>
      </c>
      <c r="Y79" s="827"/>
      <c r="Z79" s="827"/>
      <c r="AA79" s="827"/>
      <c r="AB79" s="22" t="s">
        <v>18</v>
      </c>
      <c r="AC79" s="753" t="s">
        <v>19</v>
      </c>
      <c r="AD79" s="753"/>
      <c r="AE79" s="753"/>
      <c r="AF79" s="753"/>
      <c r="AG79" s="753"/>
      <c r="AH79" s="753"/>
      <c r="AI79" s="826" t="str">
        <f>IF(ISBLANK('確認(2～6面)'!AI17),"",'確認(2～6面)'!AI17)</f>
        <v/>
      </c>
      <c r="AJ79" s="826"/>
      <c r="AK79" s="826"/>
      <c r="AL79" s="826"/>
      <c r="AM79" s="826"/>
      <c r="AN79" s="20"/>
      <c r="AO79" s="827" t="str">
        <f>IF(ISBLANK('確認(2～6面)'!AO17),"",'確認(2～6面)'!AO17)</f>
        <v/>
      </c>
      <c r="AP79" s="827"/>
      <c r="AQ79" s="827"/>
      <c r="AR79" s="827"/>
      <c r="AS79" s="19" t="s">
        <v>20</v>
      </c>
    </row>
    <row r="80" spans="1:45" x14ac:dyDescent="0.15">
      <c r="A80" s="19"/>
      <c r="B80" s="19"/>
      <c r="C80" s="19"/>
      <c r="D80" s="19"/>
      <c r="E80" s="22"/>
      <c r="F80" s="22"/>
      <c r="G80" s="22"/>
      <c r="H80" s="22"/>
      <c r="I80" s="22"/>
      <c r="J80" s="813" t="str">
        <f>IF(ISBLANK('確認(2～6面)'!J18),"",'確認(2～6面)'!J18)</f>
        <v/>
      </c>
      <c r="K80" s="813"/>
      <c r="L80" s="813"/>
      <c r="M80" s="813"/>
      <c r="N80" s="813"/>
      <c r="O80" s="813"/>
      <c r="P80" s="813"/>
      <c r="Q80" s="813"/>
      <c r="R80" s="813"/>
      <c r="S80" s="813"/>
      <c r="T80" s="813"/>
      <c r="U80" s="813"/>
      <c r="V80" s="813"/>
      <c r="W80" s="813"/>
      <c r="X80" s="813"/>
      <c r="Y80" s="813"/>
      <c r="Z80" s="813"/>
      <c r="AA80" s="813"/>
      <c r="AB80" s="813"/>
      <c r="AC80" s="813"/>
      <c r="AD80" s="813"/>
      <c r="AE80" s="813"/>
      <c r="AF80" s="813"/>
      <c r="AG80" s="813"/>
      <c r="AH80" s="813"/>
      <c r="AI80" s="813"/>
      <c r="AJ80" s="813"/>
      <c r="AK80" s="813"/>
      <c r="AL80" s="813"/>
      <c r="AM80" s="813"/>
      <c r="AN80" s="813"/>
      <c r="AO80" s="813"/>
      <c r="AP80" s="813"/>
      <c r="AQ80" s="813"/>
      <c r="AR80" s="813"/>
      <c r="AS80" s="813"/>
    </row>
    <row r="81" spans="1:45" x14ac:dyDescent="0.15">
      <c r="A81" s="19"/>
      <c r="B81" s="737" t="s">
        <v>36</v>
      </c>
      <c r="C81" s="737"/>
      <c r="D81" s="737"/>
      <c r="E81" s="737"/>
      <c r="F81" s="737"/>
      <c r="G81" s="737"/>
      <c r="H81" s="737"/>
      <c r="I81" s="737"/>
      <c r="J81" s="826" t="str">
        <f>IF(ISBLANK('確認(2～6面)'!J19),"",'確認(2～6面)'!J19)</f>
        <v/>
      </c>
      <c r="K81" s="826"/>
      <c r="L81" s="826"/>
      <c r="M81" s="826"/>
      <c r="N81" s="68" t="s">
        <v>27</v>
      </c>
      <c r="O81" s="826" t="str">
        <f>IF(ISBLANK('確認(2～6面)'!O19),"",'確認(2～6面)'!O19)</f>
        <v/>
      </c>
      <c r="P81" s="826"/>
      <c r="Q81" s="826"/>
      <c r="R81" s="826"/>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37" t="s">
        <v>37</v>
      </c>
      <c r="C82" s="737"/>
      <c r="D82" s="737"/>
      <c r="E82" s="737"/>
      <c r="F82" s="737"/>
      <c r="G82" s="737"/>
      <c r="H82" s="737"/>
      <c r="I82" s="737"/>
      <c r="J82" s="813" t="str">
        <f>IF(ISBLANK('確認(2～6面)'!J20),"",'確認(2～6面)'!J20)</f>
        <v/>
      </c>
      <c r="K82" s="813"/>
      <c r="L82" s="813"/>
      <c r="M82" s="813"/>
      <c r="N82" s="813"/>
      <c r="O82" s="813"/>
      <c r="P82" s="813"/>
      <c r="Q82" s="813"/>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row>
    <row r="83" spans="1:45" x14ac:dyDescent="0.15">
      <c r="A83" s="19"/>
      <c r="B83" s="737" t="s">
        <v>38</v>
      </c>
      <c r="C83" s="737"/>
      <c r="D83" s="737"/>
      <c r="E83" s="737"/>
      <c r="F83" s="737"/>
      <c r="G83" s="737"/>
      <c r="H83" s="737"/>
      <c r="I83" s="737"/>
      <c r="J83" s="826" t="str">
        <f>IF(ISBLANK('確認(2～6面)'!J21),"",'確認(2～6面)'!J21)</f>
        <v/>
      </c>
      <c r="K83" s="826"/>
      <c r="L83" s="826"/>
      <c r="M83" s="826"/>
      <c r="N83" s="68" t="s">
        <v>27</v>
      </c>
      <c r="O83" s="826" t="str">
        <f>IF(ISBLANK('確認(2～6面)'!O21),"",'確認(2～6面)'!O21)</f>
        <v/>
      </c>
      <c r="P83" s="826"/>
      <c r="Q83" s="826"/>
      <c r="R83" s="826"/>
      <c r="S83" s="68" t="s">
        <v>27</v>
      </c>
      <c r="T83" s="826" t="str">
        <f>IF(ISBLANK('確認(2～6面)'!T21),"",'確認(2～6面)'!T21)</f>
        <v/>
      </c>
      <c r="U83" s="826"/>
      <c r="V83" s="826"/>
      <c r="W83" s="826"/>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37" t="s">
        <v>31</v>
      </c>
      <c r="C88" s="737"/>
      <c r="D88" s="737"/>
      <c r="E88" s="737"/>
      <c r="F88" s="737"/>
      <c r="G88" s="737"/>
      <c r="H88" s="737"/>
      <c r="I88" s="737"/>
      <c r="J88" s="19"/>
      <c r="K88" s="18"/>
      <c r="L88" s="21" t="s">
        <v>16</v>
      </c>
      <c r="M88" s="827" t="str">
        <f>IF(ISBLANK('確認(2～6面)'!M26),"",'確認(2～6面)'!M26)</f>
        <v/>
      </c>
      <c r="N88" s="827"/>
      <c r="O88" s="827"/>
      <c r="P88" s="827"/>
      <c r="Q88" s="19" t="s">
        <v>32</v>
      </c>
      <c r="R88" s="19" t="s">
        <v>33</v>
      </c>
      <c r="S88" s="19"/>
      <c r="T88" s="19"/>
      <c r="U88" s="19"/>
      <c r="V88" s="19"/>
      <c r="W88" s="19"/>
      <c r="X88" s="19"/>
      <c r="Y88" s="21" t="s">
        <v>16</v>
      </c>
      <c r="Z88" s="778" t="str">
        <f>IF(ISBLANK('確認(2～6面)'!Z26),"",'確認(2～6面)'!Z26)</f>
        <v/>
      </c>
      <c r="AA88" s="778"/>
      <c r="AB88" s="778"/>
      <c r="AC88" s="778"/>
      <c r="AD88" s="778"/>
      <c r="AE88" s="778"/>
      <c r="AF88" s="778"/>
      <c r="AG88" s="22" t="s">
        <v>18</v>
      </c>
      <c r="AH88" s="747" t="s">
        <v>2049</v>
      </c>
      <c r="AI88" s="747"/>
      <c r="AJ88" s="747"/>
      <c r="AK88" s="747"/>
      <c r="AL88" s="826" t="str">
        <f>IF(ISBLANK('確認(2～6面)'!AL26),"",'確認(2～6面)'!AL26)</f>
        <v/>
      </c>
      <c r="AM88" s="826"/>
      <c r="AN88" s="826"/>
      <c r="AO88" s="826"/>
      <c r="AP88" s="826"/>
      <c r="AQ88" s="826"/>
      <c r="AR88" s="826"/>
      <c r="AS88" s="19" t="s">
        <v>20</v>
      </c>
    </row>
    <row r="89" spans="1:45" ht="12.95" customHeight="1" x14ac:dyDescent="0.15">
      <c r="A89" s="19"/>
      <c r="B89" s="737" t="s">
        <v>25</v>
      </c>
      <c r="C89" s="737"/>
      <c r="D89" s="737"/>
      <c r="E89" s="737"/>
      <c r="F89" s="737"/>
      <c r="G89" s="737"/>
      <c r="H89" s="737"/>
      <c r="I89" s="737"/>
      <c r="J89" s="813" t="str">
        <f>IF(ISBLANK('確認(2～6面)'!J27),"",'確認(2～6面)'!J27)</f>
        <v/>
      </c>
      <c r="K89" s="813"/>
      <c r="L89" s="813"/>
      <c r="M89" s="813"/>
      <c r="N89" s="813"/>
      <c r="O89" s="813"/>
      <c r="P89" s="813"/>
      <c r="Q89" s="813"/>
      <c r="R89" s="813"/>
      <c r="S89" s="813"/>
      <c r="T89" s="813"/>
      <c r="U89" s="813"/>
      <c r="V89" s="813"/>
      <c r="W89" s="813"/>
      <c r="X89" s="813"/>
      <c r="Y89" s="813"/>
      <c r="Z89" s="813"/>
      <c r="AA89" s="813"/>
      <c r="AB89" s="813"/>
      <c r="AC89" s="813"/>
      <c r="AD89" s="813"/>
      <c r="AE89" s="813"/>
      <c r="AF89" s="813"/>
      <c r="AG89" s="813"/>
      <c r="AH89" s="813"/>
      <c r="AI89" s="813"/>
      <c r="AJ89" s="813"/>
      <c r="AK89" s="813"/>
      <c r="AL89" s="813"/>
      <c r="AM89" s="813"/>
      <c r="AN89" s="813"/>
      <c r="AO89" s="813"/>
      <c r="AP89" s="813"/>
      <c r="AQ89" s="813"/>
      <c r="AR89" s="813"/>
      <c r="AS89" s="813"/>
    </row>
    <row r="90" spans="1:45" ht="12.95" customHeight="1" x14ac:dyDescent="0.15">
      <c r="A90" s="19"/>
      <c r="B90" s="737" t="s">
        <v>35</v>
      </c>
      <c r="C90" s="737"/>
      <c r="D90" s="737"/>
      <c r="E90" s="737"/>
      <c r="F90" s="737"/>
      <c r="G90" s="737"/>
      <c r="H90" s="737"/>
      <c r="I90" s="737"/>
      <c r="J90" s="737"/>
      <c r="K90" s="737"/>
      <c r="L90" s="21" t="s">
        <v>16</v>
      </c>
      <c r="M90" s="827" t="str">
        <f>IF(ISBLANK('確認(2～6面)'!M28),"",'確認(2～6面)'!M28)</f>
        <v/>
      </c>
      <c r="N90" s="827"/>
      <c r="O90" s="827"/>
      <c r="P90" s="56" t="s">
        <v>344</v>
      </c>
      <c r="Q90" s="768" t="s">
        <v>17</v>
      </c>
      <c r="R90" s="768"/>
      <c r="S90" s="768"/>
      <c r="T90" s="768"/>
      <c r="U90" s="768"/>
      <c r="V90" s="768"/>
      <c r="W90" s="21" t="s">
        <v>16</v>
      </c>
      <c r="X90" s="827" t="str">
        <f>IF(ISBLANK('確認(2～6面)'!X28),"",'確認(2～6面)'!X28)</f>
        <v/>
      </c>
      <c r="Y90" s="827"/>
      <c r="Z90" s="827"/>
      <c r="AA90" s="827"/>
      <c r="AB90" s="22" t="s">
        <v>18</v>
      </c>
      <c r="AC90" s="753" t="s">
        <v>19</v>
      </c>
      <c r="AD90" s="753"/>
      <c r="AE90" s="753"/>
      <c r="AF90" s="753"/>
      <c r="AG90" s="753"/>
      <c r="AH90" s="753"/>
      <c r="AI90" s="826" t="str">
        <f>IF(ISBLANK('確認(2～6面)'!AI28),"",'確認(2～6面)'!AI28)</f>
        <v/>
      </c>
      <c r="AJ90" s="826"/>
      <c r="AK90" s="826"/>
      <c r="AL90" s="826"/>
      <c r="AM90" s="826"/>
      <c r="AN90" s="20"/>
      <c r="AO90" s="827" t="str">
        <f>IF(ISBLANK('確認(2～6面)'!AO28),"",'確認(2～6面)'!AO28)</f>
        <v/>
      </c>
      <c r="AP90" s="827"/>
      <c r="AQ90" s="827"/>
      <c r="AR90" s="827"/>
      <c r="AS90" s="19" t="s">
        <v>20</v>
      </c>
    </row>
    <row r="91" spans="1:45" ht="12.95" customHeight="1" x14ac:dyDescent="0.15">
      <c r="A91" s="19"/>
      <c r="B91" s="19"/>
      <c r="C91" s="19"/>
      <c r="D91" s="19"/>
      <c r="E91" s="22"/>
      <c r="F91" s="22"/>
      <c r="G91" s="22"/>
      <c r="H91" s="22"/>
      <c r="I91" s="22"/>
      <c r="J91" s="813" t="str">
        <f>IF(ISBLANK('確認(2～6面)'!J29),"",'確認(2～6面)'!J29)</f>
        <v/>
      </c>
      <c r="K91" s="813"/>
      <c r="L91" s="813"/>
      <c r="M91" s="813"/>
      <c r="N91" s="813"/>
      <c r="O91" s="813"/>
      <c r="P91" s="813"/>
      <c r="Q91" s="813"/>
      <c r="R91" s="813"/>
      <c r="S91" s="813"/>
      <c r="T91" s="813"/>
      <c r="U91" s="813"/>
      <c r="V91" s="813"/>
      <c r="W91" s="813"/>
      <c r="X91" s="813"/>
      <c r="Y91" s="813"/>
      <c r="Z91" s="813"/>
      <c r="AA91" s="813"/>
      <c r="AB91" s="813"/>
      <c r="AC91" s="813"/>
      <c r="AD91" s="813"/>
      <c r="AE91" s="813"/>
      <c r="AF91" s="813"/>
      <c r="AG91" s="813"/>
      <c r="AH91" s="813"/>
      <c r="AI91" s="813"/>
      <c r="AJ91" s="813"/>
      <c r="AK91" s="813"/>
      <c r="AL91" s="813"/>
      <c r="AM91" s="813"/>
      <c r="AN91" s="813"/>
      <c r="AO91" s="813"/>
      <c r="AP91" s="813"/>
      <c r="AQ91" s="813"/>
      <c r="AR91" s="813"/>
      <c r="AS91" s="813"/>
    </row>
    <row r="92" spans="1:45" ht="12.95" customHeight="1" x14ac:dyDescent="0.15">
      <c r="A92" s="19"/>
      <c r="B92" s="737" t="s">
        <v>36</v>
      </c>
      <c r="C92" s="737"/>
      <c r="D92" s="737"/>
      <c r="E92" s="737"/>
      <c r="F92" s="737"/>
      <c r="G92" s="737"/>
      <c r="H92" s="737"/>
      <c r="I92" s="737"/>
      <c r="J92" s="826" t="str">
        <f>IF(ISBLANK('確認(2～6面)'!J30),"",'確認(2～6面)'!J30)</f>
        <v/>
      </c>
      <c r="K92" s="826"/>
      <c r="L92" s="826"/>
      <c r="M92" s="826"/>
      <c r="N92" s="68" t="s">
        <v>27</v>
      </c>
      <c r="O92" s="826" t="str">
        <f>IF(ISBLANK('確認(2～6面)'!O30),"",'確認(2～6面)'!O30)</f>
        <v/>
      </c>
      <c r="P92" s="826"/>
      <c r="Q92" s="826"/>
      <c r="R92" s="826"/>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37" t="s">
        <v>37</v>
      </c>
      <c r="C93" s="737"/>
      <c r="D93" s="737"/>
      <c r="E93" s="737"/>
      <c r="F93" s="737"/>
      <c r="G93" s="737"/>
      <c r="H93" s="737"/>
      <c r="I93" s="737"/>
      <c r="J93" s="813" t="str">
        <f>IF(ISBLANK('確認(2～6面)'!J31),"",'確認(2～6面)'!J31)</f>
        <v/>
      </c>
      <c r="K93" s="813"/>
      <c r="L93" s="813"/>
      <c r="M93" s="813"/>
      <c r="N93" s="813"/>
      <c r="O93" s="813"/>
      <c r="P93" s="813"/>
      <c r="Q93" s="813"/>
      <c r="R93" s="813"/>
      <c r="S93" s="813"/>
      <c r="T93" s="813"/>
      <c r="U93" s="813"/>
      <c r="V93" s="813"/>
      <c r="W93" s="813"/>
      <c r="X93" s="813"/>
      <c r="Y93" s="813"/>
      <c r="Z93" s="813"/>
      <c r="AA93" s="813"/>
      <c r="AB93" s="813"/>
      <c r="AC93" s="813"/>
      <c r="AD93" s="813"/>
      <c r="AE93" s="813"/>
      <c r="AF93" s="813"/>
      <c r="AG93" s="813"/>
      <c r="AH93" s="813"/>
      <c r="AI93" s="813"/>
      <c r="AJ93" s="813"/>
      <c r="AK93" s="813"/>
      <c r="AL93" s="813"/>
      <c r="AM93" s="813"/>
      <c r="AN93" s="813"/>
      <c r="AO93" s="813"/>
      <c r="AP93" s="813"/>
      <c r="AQ93" s="813"/>
      <c r="AR93" s="813"/>
      <c r="AS93" s="813"/>
    </row>
    <row r="94" spans="1:45" ht="12.95" customHeight="1" x14ac:dyDescent="0.15">
      <c r="A94" s="19"/>
      <c r="B94" s="737" t="s">
        <v>38</v>
      </c>
      <c r="C94" s="737"/>
      <c r="D94" s="737"/>
      <c r="E94" s="737"/>
      <c r="F94" s="737"/>
      <c r="G94" s="737"/>
      <c r="H94" s="737"/>
      <c r="I94" s="737"/>
      <c r="J94" s="826" t="str">
        <f>IF(ISBLANK('確認(2～6面)'!J32),"",'確認(2～6面)'!J32)</f>
        <v/>
      </c>
      <c r="K94" s="826"/>
      <c r="L94" s="826"/>
      <c r="M94" s="826"/>
      <c r="N94" s="68" t="s">
        <v>27</v>
      </c>
      <c r="O94" s="826" t="str">
        <f>IF(ISBLANK('確認(2～6面)'!O32),"",'確認(2～6面)'!O32)</f>
        <v/>
      </c>
      <c r="P94" s="826"/>
      <c r="Q94" s="826"/>
      <c r="R94" s="826"/>
      <c r="S94" s="68" t="s">
        <v>27</v>
      </c>
      <c r="T94" s="826" t="str">
        <f>IF(ISBLANK('確認(2～6面)'!T32),"",'確認(2～6面)'!T32)</f>
        <v/>
      </c>
      <c r="U94" s="826"/>
      <c r="V94" s="826"/>
      <c r="W94" s="826"/>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37" t="s">
        <v>949</v>
      </c>
      <c r="C95" s="737"/>
      <c r="D95" s="737"/>
      <c r="E95" s="737"/>
      <c r="F95" s="737"/>
      <c r="G95" s="737"/>
      <c r="H95" s="737"/>
      <c r="I95" s="737"/>
      <c r="J95" s="737"/>
      <c r="K95" s="737"/>
      <c r="L95" s="737"/>
      <c r="M95" s="737"/>
      <c r="N95" s="737"/>
      <c r="O95" s="737"/>
      <c r="P95" s="737"/>
      <c r="Q95" s="768" t="str">
        <f>IF(ISBLANK('確認(2～6面)'!Q33),"",'確認(2～6面)'!Q33)</f>
        <v/>
      </c>
      <c r="R95" s="768"/>
      <c r="S95" s="768"/>
      <c r="T95" s="768"/>
      <c r="U95" s="768"/>
      <c r="V95" s="768"/>
      <c r="W95" s="768"/>
      <c r="X95" s="768"/>
      <c r="Y95" s="768"/>
      <c r="Z95" s="768"/>
      <c r="AA95" s="768"/>
      <c r="AB95" s="768"/>
      <c r="AC95" s="768"/>
      <c r="AD95" s="768"/>
      <c r="AE95" s="768"/>
      <c r="AF95" s="768"/>
      <c r="AG95" s="768"/>
      <c r="AH95" s="768"/>
      <c r="AI95" s="768"/>
      <c r="AJ95" s="768"/>
      <c r="AK95" s="768"/>
      <c r="AL95" s="768"/>
      <c r="AM95" s="768"/>
      <c r="AN95" s="768"/>
      <c r="AO95" s="768"/>
      <c r="AP95" s="768"/>
      <c r="AQ95" s="768"/>
      <c r="AR95" s="768"/>
      <c r="AS95" s="768"/>
    </row>
    <row r="96" spans="1:45" ht="12.95" customHeight="1" x14ac:dyDescent="0.15">
      <c r="A96" s="19"/>
      <c r="B96" s="23"/>
      <c r="C96" s="23"/>
      <c r="D96" s="23"/>
      <c r="E96" s="23"/>
      <c r="F96" s="23"/>
      <c r="G96" s="23"/>
      <c r="H96" s="23"/>
      <c r="I96" s="23"/>
      <c r="J96" s="813" t="str">
        <f>IF(ISBLANK('確認(2～6面)'!J34),"",'確認(2～6面)'!J34)</f>
        <v/>
      </c>
      <c r="K96" s="813"/>
      <c r="L96" s="813"/>
      <c r="M96" s="813"/>
      <c r="N96" s="813"/>
      <c r="O96" s="813"/>
      <c r="P96" s="813"/>
      <c r="Q96" s="813"/>
      <c r="R96" s="813"/>
      <c r="S96" s="813"/>
      <c r="T96" s="813"/>
      <c r="U96" s="813"/>
      <c r="V96" s="813"/>
      <c r="W96" s="813"/>
      <c r="X96" s="813"/>
      <c r="Y96" s="813"/>
      <c r="Z96" s="813"/>
      <c r="AA96" s="813"/>
      <c r="AB96" s="813"/>
      <c r="AC96" s="813"/>
      <c r="AD96" s="813"/>
      <c r="AE96" s="813"/>
      <c r="AF96" s="813"/>
      <c r="AG96" s="813"/>
      <c r="AH96" s="813"/>
      <c r="AI96" s="813"/>
      <c r="AJ96" s="813"/>
      <c r="AK96" s="813"/>
      <c r="AL96" s="813"/>
      <c r="AM96" s="813"/>
      <c r="AN96" s="813"/>
      <c r="AO96" s="813"/>
      <c r="AP96" s="813"/>
      <c r="AQ96" s="813"/>
      <c r="AR96" s="813"/>
      <c r="AS96" s="813"/>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37" t="s">
        <v>31</v>
      </c>
      <c r="C99" s="737"/>
      <c r="D99" s="737"/>
      <c r="E99" s="737"/>
      <c r="F99" s="737"/>
      <c r="G99" s="737"/>
      <c r="H99" s="737"/>
      <c r="I99" s="737"/>
      <c r="J99" s="19"/>
      <c r="K99" s="18"/>
      <c r="L99" s="21" t="s">
        <v>16</v>
      </c>
      <c r="M99" s="827" t="str">
        <f>IF(ISBLANK('確認(2～6面)'!M37),"",'確認(2～6面)'!M37)</f>
        <v/>
      </c>
      <c r="N99" s="827"/>
      <c r="O99" s="827"/>
      <c r="P99" s="827"/>
      <c r="Q99" s="19" t="s">
        <v>32</v>
      </c>
      <c r="R99" s="19" t="s">
        <v>33</v>
      </c>
      <c r="S99" s="19"/>
      <c r="T99" s="19"/>
      <c r="U99" s="19"/>
      <c r="V99" s="19"/>
      <c r="W99" s="19"/>
      <c r="X99" s="19"/>
      <c r="Y99" s="21" t="s">
        <v>16</v>
      </c>
      <c r="Z99" s="778" t="str">
        <f>IF(ISBLANK('確認(2～6面)'!Z37),"",'確認(2～6面)'!Z37)</f>
        <v/>
      </c>
      <c r="AA99" s="778"/>
      <c r="AB99" s="778"/>
      <c r="AC99" s="778"/>
      <c r="AD99" s="778"/>
      <c r="AE99" s="778"/>
      <c r="AF99" s="778"/>
      <c r="AG99" s="22" t="s">
        <v>18</v>
      </c>
      <c r="AH99" s="747" t="s">
        <v>2049</v>
      </c>
      <c r="AI99" s="747"/>
      <c r="AJ99" s="747"/>
      <c r="AK99" s="747"/>
      <c r="AL99" s="826" t="str">
        <f>IF(ISBLANK('確認(2～6面)'!AL37),"",'確認(2～6面)'!AL37)</f>
        <v/>
      </c>
      <c r="AM99" s="826"/>
      <c r="AN99" s="826"/>
      <c r="AO99" s="826"/>
      <c r="AP99" s="826"/>
      <c r="AQ99" s="826"/>
      <c r="AR99" s="826"/>
      <c r="AS99" s="19" t="s">
        <v>20</v>
      </c>
    </row>
    <row r="100" spans="1:45" ht="12.95" customHeight="1" x14ac:dyDescent="0.15">
      <c r="A100" s="19"/>
      <c r="B100" s="737" t="s">
        <v>25</v>
      </c>
      <c r="C100" s="737"/>
      <c r="D100" s="737"/>
      <c r="E100" s="737"/>
      <c r="F100" s="737"/>
      <c r="G100" s="737"/>
      <c r="H100" s="737"/>
      <c r="I100" s="737"/>
      <c r="J100" s="813" t="str">
        <f>IF(ISBLANK('確認(2～6面)'!J38),"",'確認(2～6面)'!J38)</f>
        <v/>
      </c>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row>
    <row r="101" spans="1:45" ht="12.95" customHeight="1" x14ac:dyDescent="0.15">
      <c r="A101" s="19"/>
      <c r="B101" s="737" t="s">
        <v>35</v>
      </c>
      <c r="C101" s="737"/>
      <c r="D101" s="737"/>
      <c r="E101" s="737"/>
      <c r="F101" s="737"/>
      <c r="G101" s="737"/>
      <c r="H101" s="737"/>
      <c r="I101" s="737"/>
      <c r="J101" s="737"/>
      <c r="K101" s="737"/>
      <c r="L101" s="21" t="s">
        <v>16</v>
      </c>
      <c r="M101" s="827" t="str">
        <f>IF(ISBLANK('確認(2～6面)'!M39),"",'確認(2～6面)'!M39)</f>
        <v/>
      </c>
      <c r="N101" s="827"/>
      <c r="O101" s="827"/>
      <c r="P101" s="56" t="s">
        <v>344</v>
      </c>
      <c r="Q101" s="768" t="s">
        <v>17</v>
      </c>
      <c r="R101" s="768"/>
      <c r="S101" s="768"/>
      <c r="T101" s="768"/>
      <c r="U101" s="768"/>
      <c r="V101" s="768"/>
      <c r="W101" s="21" t="s">
        <v>16</v>
      </c>
      <c r="X101" s="827" t="str">
        <f>IF(ISBLANK('確認(2～6面)'!X39),"",'確認(2～6面)'!X39)</f>
        <v/>
      </c>
      <c r="Y101" s="827"/>
      <c r="Z101" s="827"/>
      <c r="AA101" s="827"/>
      <c r="AB101" s="22" t="s">
        <v>18</v>
      </c>
      <c r="AC101" s="753" t="s">
        <v>19</v>
      </c>
      <c r="AD101" s="753"/>
      <c r="AE101" s="753"/>
      <c r="AF101" s="753"/>
      <c r="AG101" s="753"/>
      <c r="AH101" s="753"/>
      <c r="AI101" s="826" t="str">
        <f>IF(ISBLANK('確認(2～6面)'!AI39),"",'確認(2～6面)'!AI39)</f>
        <v/>
      </c>
      <c r="AJ101" s="826"/>
      <c r="AK101" s="826"/>
      <c r="AL101" s="826"/>
      <c r="AM101" s="826"/>
      <c r="AN101" s="20"/>
      <c r="AO101" s="827" t="str">
        <f>IF(ISBLANK('確認(2～6面)'!AO39),"",'確認(2～6面)'!AO39)</f>
        <v/>
      </c>
      <c r="AP101" s="827"/>
      <c r="AQ101" s="827"/>
      <c r="AR101" s="827"/>
      <c r="AS101" s="19" t="s">
        <v>20</v>
      </c>
    </row>
    <row r="102" spans="1:45" ht="12.95" customHeight="1" x14ac:dyDescent="0.15">
      <c r="A102" s="19"/>
      <c r="B102" s="19"/>
      <c r="C102" s="19"/>
      <c r="D102" s="19"/>
      <c r="E102" s="22"/>
      <c r="F102" s="22"/>
      <c r="G102" s="22"/>
      <c r="H102" s="22"/>
      <c r="I102" s="22"/>
      <c r="J102" s="813" t="str">
        <f>IF(ISBLANK('確認(2～6面)'!J40),"",'確認(2～6面)'!J40)</f>
        <v/>
      </c>
      <c r="K102" s="813"/>
      <c r="L102" s="813"/>
      <c r="M102" s="813"/>
      <c r="N102" s="813"/>
      <c r="O102" s="813"/>
      <c r="P102" s="813"/>
      <c r="Q102" s="813"/>
      <c r="R102" s="813"/>
      <c r="S102" s="813"/>
      <c r="T102" s="813"/>
      <c r="U102" s="813"/>
      <c r="V102" s="813"/>
      <c r="W102" s="813"/>
      <c r="X102" s="813"/>
      <c r="Y102" s="813"/>
      <c r="Z102" s="813"/>
      <c r="AA102" s="813"/>
      <c r="AB102" s="813"/>
      <c r="AC102" s="813"/>
      <c r="AD102" s="813"/>
      <c r="AE102" s="813"/>
      <c r="AF102" s="813"/>
      <c r="AG102" s="813"/>
      <c r="AH102" s="813"/>
      <c r="AI102" s="813"/>
      <c r="AJ102" s="813"/>
      <c r="AK102" s="813"/>
      <c r="AL102" s="813"/>
      <c r="AM102" s="813"/>
      <c r="AN102" s="813"/>
      <c r="AO102" s="813"/>
      <c r="AP102" s="813"/>
      <c r="AQ102" s="813"/>
      <c r="AR102" s="813"/>
      <c r="AS102" s="813"/>
    </row>
    <row r="103" spans="1:45" ht="12.95" customHeight="1" x14ac:dyDescent="0.15">
      <c r="A103" s="19"/>
      <c r="B103" s="737" t="s">
        <v>36</v>
      </c>
      <c r="C103" s="737"/>
      <c r="D103" s="737"/>
      <c r="E103" s="737"/>
      <c r="F103" s="737"/>
      <c r="G103" s="737"/>
      <c r="H103" s="737"/>
      <c r="I103" s="737"/>
      <c r="J103" s="826" t="str">
        <f>IF(ISBLANK('確認(2～6面)'!J41),"",'確認(2～6面)'!J41)</f>
        <v/>
      </c>
      <c r="K103" s="826"/>
      <c r="L103" s="826"/>
      <c r="M103" s="826"/>
      <c r="N103" s="68" t="s">
        <v>27</v>
      </c>
      <c r="O103" s="826" t="str">
        <f>IF(ISBLANK('確認(2～6面)'!O41),"",'確認(2～6面)'!O41)</f>
        <v/>
      </c>
      <c r="P103" s="826"/>
      <c r="Q103" s="826"/>
      <c r="R103" s="826"/>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37" t="s">
        <v>37</v>
      </c>
      <c r="C104" s="737"/>
      <c r="D104" s="737"/>
      <c r="E104" s="737"/>
      <c r="F104" s="737"/>
      <c r="G104" s="737"/>
      <c r="H104" s="737"/>
      <c r="I104" s="737"/>
      <c r="J104" s="813" t="str">
        <f>IF(ISBLANK('確認(2～6面)'!J42),"",'確認(2～6面)'!J42)</f>
        <v/>
      </c>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ht="12.95" customHeight="1" x14ac:dyDescent="0.15">
      <c r="A105" s="19"/>
      <c r="B105" s="737" t="s">
        <v>38</v>
      </c>
      <c r="C105" s="737"/>
      <c r="D105" s="737"/>
      <c r="E105" s="737"/>
      <c r="F105" s="737"/>
      <c r="G105" s="737"/>
      <c r="H105" s="737"/>
      <c r="I105" s="737"/>
      <c r="J105" s="826" t="str">
        <f>IF(ISBLANK('確認(2～6面)'!J43),"",'確認(2～6面)'!J43)</f>
        <v/>
      </c>
      <c r="K105" s="826"/>
      <c r="L105" s="826"/>
      <c r="M105" s="826"/>
      <c r="N105" s="68" t="s">
        <v>27</v>
      </c>
      <c r="O105" s="826" t="str">
        <f>IF(ISBLANK('確認(2～6面)'!O43),"",'確認(2～6面)'!O43)</f>
        <v/>
      </c>
      <c r="P105" s="826"/>
      <c r="Q105" s="826"/>
      <c r="R105" s="826"/>
      <c r="S105" s="68" t="s">
        <v>27</v>
      </c>
      <c r="T105" s="826" t="str">
        <f>IF(ISBLANK('確認(2～6面)'!T43),"",'確認(2～6面)'!T43)</f>
        <v/>
      </c>
      <c r="U105" s="826"/>
      <c r="V105" s="826"/>
      <c r="W105" s="826"/>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37" t="s">
        <v>949</v>
      </c>
      <c r="C106" s="737"/>
      <c r="D106" s="737"/>
      <c r="E106" s="737"/>
      <c r="F106" s="737"/>
      <c r="G106" s="737"/>
      <c r="H106" s="737"/>
      <c r="I106" s="737"/>
      <c r="J106" s="737"/>
      <c r="K106" s="737"/>
      <c r="L106" s="737"/>
      <c r="M106" s="737"/>
      <c r="N106" s="737"/>
      <c r="O106" s="737"/>
      <c r="P106" s="737"/>
      <c r="Q106" s="768" t="str">
        <f>IF(ISBLANK('確認(2～6面)'!Q44),"",'確認(2～6面)'!Q44)</f>
        <v/>
      </c>
      <c r="R106" s="768"/>
      <c r="S106" s="768"/>
      <c r="T106" s="768"/>
      <c r="U106" s="768"/>
      <c r="V106" s="768"/>
      <c r="W106" s="768"/>
      <c r="X106" s="768"/>
      <c r="Y106" s="768"/>
      <c r="Z106" s="768"/>
      <c r="AA106" s="768"/>
      <c r="AB106" s="768"/>
      <c r="AC106" s="768"/>
      <c r="AD106" s="768"/>
      <c r="AE106" s="768"/>
      <c r="AF106" s="768"/>
      <c r="AG106" s="768"/>
      <c r="AH106" s="768"/>
      <c r="AI106" s="768"/>
      <c r="AJ106" s="768"/>
      <c r="AK106" s="768"/>
      <c r="AL106" s="768"/>
      <c r="AM106" s="768"/>
      <c r="AN106" s="768"/>
      <c r="AO106" s="768"/>
      <c r="AP106" s="768"/>
      <c r="AQ106" s="768"/>
      <c r="AR106" s="768"/>
      <c r="AS106" s="768"/>
    </row>
    <row r="107" spans="1:45" ht="12.95" customHeight="1" x14ac:dyDescent="0.15">
      <c r="A107" s="19"/>
      <c r="B107" s="23"/>
      <c r="C107" s="23"/>
      <c r="D107" s="23"/>
      <c r="E107" s="23"/>
      <c r="F107" s="23"/>
      <c r="G107" s="23"/>
      <c r="H107" s="23"/>
      <c r="I107" s="23"/>
      <c r="J107" s="813" t="str">
        <f>IF(ISBLANK('確認(2～6面)'!J45),"",'確認(2～6面)'!J45)</f>
        <v/>
      </c>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37" t="s">
        <v>31</v>
      </c>
      <c r="C109" s="737"/>
      <c r="D109" s="737"/>
      <c r="E109" s="737"/>
      <c r="F109" s="737"/>
      <c r="G109" s="737"/>
      <c r="H109" s="737"/>
      <c r="I109" s="737"/>
      <c r="J109" s="19"/>
      <c r="K109" s="18"/>
      <c r="L109" s="21" t="s">
        <v>16</v>
      </c>
      <c r="M109" s="827" t="str">
        <f>IF(ISBLANK('確認(2～6面)'!M47),"",'確認(2～6面)'!M47)</f>
        <v/>
      </c>
      <c r="N109" s="827"/>
      <c r="O109" s="827"/>
      <c r="P109" s="827"/>
      <c r="Q109" s="19" t="s">
        <v>32</v>
      </c>
      <c r="R109" s="19" t="s">
        <v>33</v>
      </c>
      <c r="S109" s="19"/>
      <c r="T109" s="19"/>
      <c r="U109" s="19"/>
      <c r="V109" s="19"/>
      <c r="W109" s="19"/>
      <c r="X109" s="19"/>
      <c r="Y109" s="21" t="s">
        <v>16</v>
      </c>
      <c r="Z109" s="778" t="str">
        <f>IF(ISBLANK('確認(2～6面)'!Z47),"",'確認(2～6面)'!Z47)</f>
        <v/>
      </c>
      <c r="AA109" s="778"/>
      <c r="AB109" s="778"/>
      <c r="AC109" s="778"/>
      <c r="AD109" s="778"/>
      <c r="AE109" s="778"/>
      <c r="AF109" s="778"/>
      <c r="AG109" s="22" t="s">
        <v>18</v>
      </c>
      <c r="AH109" s="747" t="s">
        <v>2049</v>
      </c>
      <c r="AI109" s="747"/>
      <c r="AJ109" s="747"/>
      <c r="AK109" s="747"/>
      <c r="AL109" s="826" t="str">
        <f>IF(ISBLANK('確認(2～6面)'!AL47),"",'確認(2～6面)'!AL47)</f>
        <v/>
      </c>
      <c r="AM109" s="826"/>
      <c r="AN109" s="826"/>
      <c r="AO109" s="826"/>
      <c r="AP109" s="826"/>
      <c r="AQ109" s="826"/>
      <c r="AR109" s="826"/>
      <c r="AS109" s="19" t="s">
        <v>20</v>
      </c>
    </row>
    <row r="110" spans="1:45" ht="12.95" customHeight="1" x14ac:dyDescent="0.15">
      <c r="A110" s="19"/>
      <c r="B110" s="737" t="s">
        <v>25</v>
      </c>
      <c r="C110" s="737"/>
      <c r="D110" s="737"/>
      <c r="E110" s="737"/>
      <c r="F110" s="737"/>
      <c r="G110" s="737"/>
      <c r="H110" s="737"/>
      <c r="I110" s="737"/>
      <c r="J110" s="813" t="str">
        <f>IF(ISBLANK('確認(2～6面)'!J48),"",'確認(2～6面)'!J48)</f>
        <v/>
      </c>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3"/>
      <c r="AL110" s="813"/>
      <c r="AM110" s="813"/>
      <c r="AN110" s="813"/>
      <c r="AO110" s="813"/>
      <c r="AP110" s="813"/>
      <c r="AQ110" s="813"/>
      <c r="AR110" s="813"/>
      <c r="AS110" s="813"/>
    </row>
    <row r="111" spans="1:45" ht="12.95" customHeight="1" x14ac:dyDescent="0.15">
      <c r="A111" s="19"/>
      <c r="B111" s="737" t="s">
        <v>35</v>
      </c>
      <c r="C111" s="737"/>
      <c r="D111" s="737"/>
      <c r="E111" s="737"/>
      <c r="F111" s="737"/>
      <c r="G111" s="737"/>
      <c r="H111" s="737"/>
      <c r="I111" s="737"/>
      <c r="J111" s="737"/>
      <c r="K111" s="737"/>
      <c r="L111" s="21" t="s">
        <v>16</v>
      </c>
      <c r="M111" s="827" t="str">
        <f>IF(ISBLANK('確認(2～6面)'!M49),"",'確認(2～6面)'!M49)</f>
        <v/>
      </c>
      <c r="N111" s="827"/>
      <c r="O111" s="827"/>
      <c r="P111" s="56" t="s">
        <v>344</v>
      </c>
      <c r="Q111" s="768" t="s">
        <v>17</v>
      </c>
      <c r="R111" s="768"/>
      <c r="S111" s="768"/>
      <c r="T111" s="768"/>
      <c r="U111" s="768"/>
      <c r="V111" s="768"/>
      <c r="W111" s="21" t="s">
        <v>16</v>
      </c>
      <c r="X111" s="827" t="str">
        <f>IF(ISBLANK('確認(2～6面)'!X49),"",'確認(2～6面)'!X49)</f>
        <v/>
      </c>
      <c r="Y111" s="827"/>
      <c r="Z111" s="827"/>
      <c r="AA111" s="827"/>
      <c r="AB111" s="22" t="s">
        <v>18</v>
      </c>
      <c r="AC111" s="753" t="s">
        <v>19</v>
      </c>
      <c r="AD111" s="753"/>
      <c r="AE111" s="753"/>
      <c r="AF111" s="753"/>
      <c r="AG111" s="753"/>
      <c r="AH111" s="753"/>
      <c r="AI111" s="826" t="str">
        <f>IF(ISBLANK('確認(2～6面)'!AI49),"",'確認(2～6面)'!AI49)</f>
        <v/>
      </c>
      <c r="AJ111" s="826"/>
      <c r="AK111" s="826"/>
      <c r="AL111" s="826"/>
      <c r="AM111" s="826"/>
      <c r="AN111" s="20"/>
      <c r="AO111" s="827" t="str">
        <f>IF(ISBLANK('確認(2～6面)'!AO49),"",'確認(2～6面)'!AO49)</f>
        <v/>
      </c>
      <c r="AP111" s="827"/>
      <c r="AQ111" s="827"/>
      <c r="AR111" s="827"/>
      <c r="AS111" s="19" t="s">
        <v>20</v>
      </c>
    </row>
    <row r="112" spans="1:45" ht="12.95" customHeight="1" x14ac:dyDescent="0.15">
      <c r="A112" s="19"/>
      <c r="B112" s="19"/>
      <c r="C112" s="19"/>
      <c r="D112" s="19"/>
      <c r="E112" s="22"/>
      <c r="F112" s="22"/>
      <c r="G112" s="22"/>
      <c r="H112" s="22"/>
      <c r="I112" s="22"/>
      <c r="J112" s="813" t="str">
        <f>IF(ISBLANK('確認(2～6面)'!J50),"",'確認(2～6面)'!J50)</f>
        <v/>
      </c>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row>
    <row r="113" spans="1:52" ht="12.95" customHeight="1" x14ac:dyDescent="0.15">
      <c r="A113" s="19"/>
      <c r="B113" s="737" t="s">
        <v>36</v>
      </c>
      <c r="C113" s="737"/>
      <c r="D113" s="737"/>
      <c r="E113" s="737"/>
      <c r="F113" s="737"/>
      <c r="G113" s="737"/>
      <c r="H113" s="737"/>
      <c r="I113" s="737"/>
      <c r="J113" s="826" t="str">
        <f>IF(ISBLANK('確認(2～6面)'!J51),"",'確認(2～6面)'!J51)</f>
        <v/>
      </c>
      <c r="K113" s="826"/>
      <c r="L113" s="826"/>
      <c r="M113" s="826"/>
      <c r="N113" s="68" t="s">
        <v>27</v>
      </c>
      <c r="O113" s="826" t="str">
        <f>IF(ISBLANK('確認(2～6面)'!O51),"",'確認(2～6面)'!O51)</f>
        <v/>
      </c>
      <c r="P113" s="826"/>
      <c r="Q113" s="826"/>
      <c r="R113" s="826"/>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37" t="s">
        <v>37</v>
      </c>
      <c r="C114" s="737"/>
      <c r="D114" s="737"/>
      <c r="E114" s="737"/>
      <c r="F114" s="737"/>
      <c r="G114" s="737"/>
      <c r="H114" s="737"/>
      <c r="I114" s="737"/>
      <c r="J114" s="813" t="str">
        <f>IF(ISBLANK('確認(2～6面)'!J52),"",'確認(2～6面)'!J52)</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52" ht="12.95" customHeight="1" x14ac:dyDescent="0.15">
      <c r="A115" s="19"/>
      <c r="B115" s="737" t="s">
        <v>38</v>
      </c>
      <c r="C115" s="737"/>
      <c r="D115" s="737"/>
      <c r="E115" s="737"/>
      <c r="F115" s="737"/>
      <c r="G115" s="737"/>
      <c r="H115" s="737"/>
      <c r="I115" s="737"/>
      <c r="J115" s="826" t="str">
        <f>IF(ISBLANK('確認(2～6面)'!J53),"",'確認(2～6面)'!J53)</f>
        <v/>
      </c>
      <c r="K115" s="826"/>
      <c r="L115" s="826"/>
      <c r="M115" s="826"/>
      <c r="N115" s="68" t="s">
        <v>27</v>
      </c>
      <c r="O115" s="826" t="str">
        <f>IF(ISBLANK('確認(2～6面)'!O53),"",'確認(2～6面)'!O53)</f>
        <v/>
      </c>
      <c r="P115" s="826"/>
      <c r="Q115" s="826"/>
      <c r="R115" s="826"/>
      <c r="S115" s="68" t="s">
        <v>27</v>
      </c>
      <c r="T115" s="826" t="str">
        <f>IF(ISBLANK('確認(2～6面)'!T53),"",'確認(2～6面)'!T53)</f>
        <v/>
      </c>
      <c r="U115" s="826"/>
      <c r="V115" s="826"/>
      <c r="W115" s="826"/>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37" t="s">
        <v>949</v>
      </c>
      <c r="C116" s="737"/>
      <c r="D116" s="737"/>
      <c r="E116" s="737"/>
      <c r="F116" s="737"/>
      <c r="G116" s="737"/>
      <c r="H116" s="737"/>
      <c r="I116" s="737"/>
      <c r="J116" s="737"/>
      <c r="K116" s="737"/>
      <c r="L116" s="737"/>
      <c r="M116" s="737"/>
      <c r="N116" s="737"/>
      <c r="O116" s="737"/>
      <c r="P116" s="737"/>
      <c r="Q116" s="768" t="str">
        <f>IF(ISBLANK('確認(2～6面)'!Q54),"",'確認(2～6面)'!Q54)</f>
        <v/>
      </c>
      <c r="R116" s="768"/>
      <c r="S116" s="768"/>
      <c r="T116" s="768"/>
      <c r="U116" s="768"/>
      <c r="V116" s="768"/>
      <c r="W116" s="768"/>
      <c r="X116" s="768"/>
      <c r="Y116" s="768"/>
      <c r="Z116" s="768"/>
      <c r="AA116" s="768"/>
      <c r="AB116" s="768"/>
      <c r="AC116" s="768"/>
      <c r="AD116" s="768"/>
      <c r="AE116" s="768"/>
      <c r="AF116" s="768"/>
      <c r="AG116" s="768"/>
      <c r="AH116" s="768"/>
      <c r="AI116" s="768"/>
      <c r="AJ116" s="768"/>
      <c r="AK116" s="768"/>
      <c r="AL116" s="768"/>
      <c r="AM116" s="768"/>
      <c r="AN116" s="768"/>
      <c r="AO116" s="768"/>
      <c r="AP116" s="768"/>
      <c r="AQ116" s="768"/>
      <c r="AR116" s="768"/>
      <c r="AS116" s="768"/>
    </row>
    <row r="117" spans="1:52" ht="12.95" customHeight="1" x14ac:dyDescent="0.15">
      <c r="A117" s="19"/>
      <c r="B117" s="23"/>
      <c r="C117" s="23"/>
      <c r="D117" s="23"/>
      <c r="E117" s="23"/>
      <c r="F117" s="23"/>
      <c r="G117" s="23"/>
      <c r="H117" s="23"/>
      <c r="I117" s="23"/>
      <c r="J117" s="813" t="str">
        <f>IF(ISBLANK('確認(2～6面)'!J55),"",'確認(2～6面)'!J55)</f>
        <v/>
      </c>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37" t="s">
        <v>31</v>
      </c>
      <c r="C119" s="737"/>
      <c r="D119" s="737"/>
      <c r="E119" s="737"/>
      <c r="F119" s="737"/>
      <c r="G119" s="737"/>
      <c r="H119" s="737"/>
      <c r="I119" s="737"/>
      <c r="J119" s="19"/>
      <c r="K119" s="18"/>
      <c r="L119" s="21" t="s">
        <v>16</v>
      </c>
      <c r="M119" s="827" t="str">
        <f>IF(ISBLANK('確認(2～6面)'!M57),"",'確認(2～6面)'!M57)</f>
        <v/>
      </c>
      <c r="N119" s="827"/>
      <c r="O119" s="827"/>
      <c r="P119" s="827"/>
      <c r="Q119" s="19" t="s">
        <v>32</v>
      </c>
      <c r="R119" s="19" t="s">
        <v>33</v>
      </c>
      <c r="S119" s="19"/>
      <c r="T119" s="19"/>
      <c r="U119" s="19"/>
      <c r="V119" s="19"/>
      <c r="W119" s="19"/>
      <c r="X119" s="19"/>
      <c r="Y119" s="21" t="s">
        <v>16</v>
      </c>
      <c r="Z119" s="778" t="str">
        <f>IF(ISBLANK('確認(2～6面)'!Z57),"",'確認(2～6面)'!Z57)</f>
        <v/>
      </c>
      <c r="AA119" s="778"/>
      <c r="AB119" s="778"/>
      <c r="AC119" s="778"/>
      <c r="AD119" s="778"/>
      <c r="AE119" s="778"/>
      <c r="AF119" s="778"/>
      <c r="AG119" s="22" t="s">
        <v>18</v>
      </c>
      <c r="AH119" s="747" t="s">
        <v>2049</v>
      </c>
      <c r="AI119" s="747"/>
      <c r="AJ119" s="747"/>
      <c r="AK119" s="747"/>
      <c r="AL119" s="826" t="str">
        <f>IF(ISBLANK('確認(2～6面)'!AL57),"",'確認(2～6面)'!AL57)</f>
        <v/>
      </c>
      <c r="AM119" s="826"/>
      <c r="AN119" s="826"/>
      <c r="AO119" s="826"/>
      <c r="AP119" s="826"/>
      <c r="AQ119" s="826"/>
      <c r="AR119" s="826"/>
      <c r="AS119" s="19" t="s">
        <v>20</v>
      </c>
    </row>
    <row r="120" spans="1:52" ht="12.95" customHeight="1" x14ac:dyDescent="0.15">
      <c r="A120" s="19"/>
      <c r="B120" s="737" t="s">
        <v>25</v>
      </c>
      <c r="C120" s="737"/>
      <c r="D120" s="737"/>
      <c r="E120" s="737"/>
      <c r="F120" s="737"/>
      <c r="G120" s="737"/>
      <c r="H120" s="737"/>
      <c r="I120" s="737"/>
      <c r="J120" s="813" t="str">
        <f>IF(ISBLANK('確認(2～6面)'!J58),"",'確認(2～6面)'!J58)</f>
        <v/>
      </c>
      <c r="K120" s="813"/>
      <c r="L120" s="813"/>
      <c r="M120" s="813"/>
      <c r="N120" s="813"/>
      <c r="O120" s="813"/>
      <c r="P120" s="813"/>
      <c r="Q120" s="813"/>
      <c r="R120" s="813"/>
      <c r="S120" s="813"/>
      <c r="T120" s="813"/>
      <c r="U120" s="813"/>
      <c r="V120" s="813"/>
      <c r="W120" s="813"/>
      <c r="X120" s="813"/>
      <c r="Y120" s="813"/>
      <c r="Z120" s="813"/>
      <c r="AA120" s="813"/>
      <c r="AB120" s="813"/>
      <c r="AC120" s="813"/>
      <c r="AD120" s="813"/>
      <c r="AE120" s="813"/>
      <c r="AF120" s="813"/>
      <c r="AG120" s="813"/>
      <c r="AH120" s="813"/>
      <c r="AI120" s="813"/>
      <c r="AJ120" s="813"/>
      <c r="AK120" s="813"/>
      <c r="AL120" s="813"/>
      <c r="AM120" s="813"/>
      <c r="AN120" s="813"/>
      <c r="AO120" s="813"/>
      <c r="AP120" s="813"/>
      <c r="AQ120" s="813"/>
      <c r="AR120" s="813"/>
      <c r="AS120" s="813"/>
    </row>
    <row r="121" spans="1:52" ht="12.95" customHeight="1" x14ac:dyDescent="0.15">
      <c r="A121" s="19"/>
      <c r="B121" s="737" t="s">
        <v>35</v>
      </c>
      <c r="C121" s="737"/>
      <c r="D121" s="737"/>
      <c r="E121" s="737"/>
      <c r="F121" s="737"/>
      <c r="G121" s="737"/>
      <c r="H121" s="737"/>
      <c r="I121" s="737"/>
      <c r="J121" s="737"/>
      <c r="K121" s="737"/>
      <c r="L121" s="21" t="s">
        <v>16</v>
      </c>
      <c r="M121" s="827" t="str">
        <f>IF(ISBLANK('確認(2～6面)'!M59),"",'確認(2～6面)'!M59)</f>
        <v/>
      </c>
      <c r="N121" s="827"/>
      <c r="O121" s="827"/>
      <c r="P121" s="56" t="s">
        <v>344</v>
      </c>
      <c r="Q121" s="768" t="s">
        <v>17</v>
      </c>
      <c r="R121" s="768"/>
      <c r="S121" s="768"/>
      <c r="T121" s="768"/>
      <c r="U121" s="768"/>
      <c r="V121" s="768"/>
      <c r="W121" s="21" t="s">
        <v>16</v>
      </c>
      <c r="X121" s="827" t="str">
        <f>IF(ISBLANK('確認(2～6面)'!X59),"",'確認(2～6面)'!X59)</f>
        <v/>
      </c>
      <c r="Y121" s="827"/>
      <c r="Z121" s="827"/>
      <c r="AA121" s="827"/>
      <c r="AB121" s="22" t="s">
        <v>18</v>
      </c>
      <c r="AC121" s="753" t="s">
        <v>19</v>
      </c>
      <c r="AD121" s="753"/>
      <c r="AE121" s="753"/>
      <c r="AF121" s="753"/>
      <c r="AG121" s="753"/>
      <c r="AH121" s="753"/>
      <c r="AI121" s="826" t="str">
        <f>IF(ISBLANK('確認(2～6面)'!AI59),"",'確認(2～6面)'!AI59)</f>
        <v/>
      </c>
      <c r="AJ121" s="826"/>
      <c r="AK121" s="826"/>
      <c r="AL121" s="826"/>
      <c r="AM121" s="826"/>
      <c r="AN121" s="20"/>
      <c r="AO121" s="827" t="str">
        <f>IF(ISBLANK('確認(2～6面)'!AO59),"",'確認(2～6面)'!AO59)</f>
        <v/>
      </c>
      <c r="AP121" s="827"/>
      <c r="AQ121" s="827"/>
      <c r="AR121" s="827"/>
      <c r="AS121" s="19" t="s">
        <v>20</v>
      </c>
    </row>
    <row r="122" spans="1:52" ht="12.95" customHeight="1" x14ac:dyDescent="0.15">
      <c r="A122" s="19"/>
      <c r="B122" s="19"/>
      <c r="C122" s="19"/>
      <c r="D122" s="19"/>
      <c r="E122" s="22"/>
      <c r="F122" s="22"/>
      <c r="G122" s="22"/>
      <c r="H122" s="22"/>
      <c r="I122" s="22"/>
      <c r="J122" s="813" t="str">
        <f>IF(ISBLANK('確認(2～6面)'!J60),"",'確認(2～6面)'!J60)</f>
        <v/>
      </c>
      <c r="K122" s="813"/>
      <c r="L122" s="813"/>
      <c r="M122" s="813"/>
      <c r="N122" s="813"/>
      <c r="O122" s="813"/>
      <c r="P122" s="813"/>
      <c r="Q122" s="813"/>
      <c r="R122" s="813"/>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row>
    <row r="123" spans="1:52" ht="12.95" customHeight="1" x14ac:dyDescent="0.15">
      <c r="A123" s="19"/>
      <c r="B123" s="737" t="s">
        <v>36</v>
      </c>
      <c r="C123" s="737"/>
      <c r="D123" s="737"/>
      <c r="E123" s="737"/>
      <c r="F123" s="737"/>
      <c r="G123" s="737"/>
      <c r="H123" s="737"/>
      <c r="I123" s="737"/>
      <c r="J123" s="826" t="str">
        <f>IF(ISBLANK('確認(2～6面)'!J61),"",'確認(2～6面)'!J61)</f>
        <v/>
      </c>
      <c r="K123" s="826"/>
      <c r="L123" s="826"/>
      <c r="M123" s="826"/>
      <c r="N123" s="68" t="s">
        <v>27</v>
      </c>
      <c r="O123" s="826" t="str">
        <f>IF(ISBLANK('確認(2～6面)'!O61),"",'確認(2～6面)'!O61)</f>
        <v/>
      </c>
      <c r="P123" s="826"/>
      <c r="Q123" s="826"/>
      <c r="R123" s="826"/>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37" t="s">
        <v>37</v>
      </c>
      <c r="C124" s="737"/>
      <c r="D124" s="737"/>
      <c r="E124" s="737"/>
      <c r="F124" s="737"/>
      <c r="G124" s="737"/>
      <c r="H124" s="737"/>
      <c r="I124" s="737"/>
      <c r="J124" s="813" t="str">
        <f>IF(ISBLANK('確認(2～6面)'!J62),"",'確認(2～6面)'!J62)</f>
        <v/>
      </c>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row>
    <row r="125" spans="1:52" ht="12.95" customHeight="1" x14ac:dyDescent="0.15">
      <c r="A125" s="19"/>
      <c r="B125" s="737" t="s">
        <v>38</v>
      </c>
      <c r="C125" s="737"/>
      <c r="D125" s="737"/>
      <c r="E125" s="737"/>
      <c r="F125" s="737"/>
      <c r="G125" s="737"/>
      <c r="H125" s="737"/>
      <c r="I125" s="737"/>
      <c r="J125" s="826" t="str">
        <f>IF(ISBLANK('確認(2～6面)'!J63),"",'確認(2～6面)'!J63)</f>
        <v/>
      </c>
      <c r="K125" s="826"/>
      <c r="L125" s="826"/>
      <c r="M125" s="826"/>
      <c r="N125" s="68" t="s">
        <v>27</v>
      </c>
      <c r="O125" s="826" t="str">
        <f>IF(ISBLANK('確認(2～6面)'!O63),"",'確認(2～6面)'!O63)</f>
        <v/>
      </c>
      <c r="P125" s="826"/>
      <c r="Q125" s="826"/>
      <c r="R125" s="826"/>
      <c r="S125" s="68" t="s">
        <v>27</v>
      </c>
      <c r="T125" s="826" t="str">
        <f>IF(ISBLANK('確認(2～6面)'!T63),"",'確認(2～6面)'!T63)</f>
        <v/>
      </c>
      <c r="U125" s="826"/>
      <c r="V125" s="826"/>
      <c r="W125" s="826"/>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37" t="s">
        <v>949</v>
      </c>
      <c r="C126" s="737"/>
      <c r="D126" s="737"/>
      <c r="E126" s="737"/>
      <c r="F126" s="737"/>
      <c r="G126" s="737"/>
      <c r="H126" s="737"/>
      <c r="I126" s="737"/>
      <c r="J126" s="737"/>
      <c r="K126" s="737"/>
      <c r="L126" s="737"/>
      <c r="M126" s="737"/>
      <c r="N126" s="737"/>
      <c r="O126" s="737"/>
      <c r="P126" s="737"/>
      <c r="Q126" s="768" t="str">
        <f>IF(ISBLANK('確認(2～6面)'!Q64),"",'確認(2～6面)'!Q64)</f>
        <v/>
      </c>
      <c r="R126" s="768"/>
      <c r="S126" s="768"/>
      <c r="T126" s="768"/>
      <c r="U126" s="768"/>
      <c r="V126" s="768"/>
      <c r="W126" s="768"/>
      <c r="X126" s="768"/>
      <c r="Y126" s="768"/>
      <c r="Z126" s="768"/>
      <c r="AA126" s="768"/>
      <c r="AB126" s="768"/>
      <c r="AC126" s="768"/>
      <c r="AD126" s="768"/>
      <c r="AE126" s="768"/>
      <c r="AF126" s="768"/>
      <c r="AG126" s="768"/>
      <c r="AH126" s="768"/>
      <c r="AI126" s="768"/>
      <c r="AJ126" s="768"/>
      <c r="AK126" s="768"/>
      <c r="AL126" s="768"/>
      <c r="AM126" s="768"/>
      <c r="AN126" s="768"/>
      <c r="AO126" s="768"/>
      <c r="AP126" s="768"/>
      <c r="AQ126" s="768"/>
      <c r="AR126" s="768"/>
      <c r="AS126" s="768"/>
    </row>
    <row r="127" spans="1:52" ht="12.95" customHeight="1" x14ac:dyDescent="0.15">
      <c r="A127" s="19"/>
      <c r="B127" s="23"/>
      <c r="C127" s="23"/>
      <c r="D127" s="23"/>
      <c r="E127" s="23"/>
      <c r="F127" s="23"/>
      <c r="G127" s="23"/>
      <c r="H127" s="23"/>
      <c r="I127" s="23"/>
      <c r="J127" s="813" t="str">
        <f>IF(ISBLANK('確認(2～6面)'!J65),"",'確認(2～6面)'!J65)</f>
        <v/>
      </c>
      <c r="K127" s="813"/>
      <c r="L127" s="813"/>
      <c r="M127" s="813"/>
      <c r="N127" s="813"/>
      <c r="O127" s="813"/>
      <c r="P127" s="813"/>
      <c r="Q127" s="813"/>
      <c r="R127" s="813"/>
      <c r="S127" s="813"/>
      <c r="T127" s="813"/>
      <c r="U127" s="813"/>
      <c r="V127" s="813"/>
      <c r="W127" s="813"/>
      <c r="X127" s="813"/>
      <c r="Y127" s="813"/>
      <c r="Z127" s="813"/>
      <c r="AA127" s="813"/>
      <c r="AB127" s="813"/>
      <c r="AC127" s="813"/>
      <c r="AD127" s="813"/>
      <c r="AE127" s="813"/>
      <c r="AF127" s="813"/>
      <c r="AG127" s="813"/>
      <c r="AH127" s="813"/>
      <c r="AI127" s="813"/>
      <c r="AJ127" s="813"/>
      <c r="AK127" s="813"/>
      <c r="AL127" s="813"/>
      <c r="AM127" s="813"/>
      <c r="AN127" s="813"/>
      <c r="AO127" s="813"/>
      <c r="AP127" s="813"/>
      <c r="AQ127" s="813"/>
      <c r="AR127" s="813"/>
      <c r="AS127" s="813"/>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37" t="s">
        <v>31</v>
      </c>
      <c r="C132" s="737"/>
      <c r="D132" s="737"/>
      <c r="E132" s="737"/>
      <c r="F132" s="737"/>
      <c r="G132" s="737"/>
      <c r="H132" s="737"/>
      <c r="I132" s="737"/>
      <c r="J132" s="19"/>
      <c r="K132" s="18"/>
      <c r="L132" s="21" t="s">
        <v>16</v>
      </c>
      <c r="M132" s="827" t="str">
        <f>IF(ISBLANK('確認(2～6面)'!M130),"",'確認(2～6面)'!M130)</f>
        <v/>
      </c>
      <c r="N132" s="827"/>
      <c r="O132" s="827"/>
      <c r="P132" s="827"/>
      <c r="Q132" s="19" t="s">
        <v>32</v>
      </c>
      <c r="R132" s="19" t="s">
        <v>33</v>
      </c>
      <c r="S132" s="19"/>
      <c r="T132" s="19"/>
      <c r="U132" s="19"/>
      <c r="V132" s="19"/>
      <c r="W132" s="19"/>
      <c r="X132" s="19"/>
      <c r="Y132" s="21" t="s">
        <v>16</v>
      </c>
      <c r="Z132" s="778" t="str">
        <f>IF(ISBLANK('確認(2～6面)'!Z130),"",'確認(2～6面)'!Z130)</f>
        <v/>
      </c>
      <c r="AA132" s="778"/>
      <c r="AB132" s="778"/>
      <c r="AC132" s="778"/>
      <c r="AD132" s="778"/>
      <c r="AE132" s="778"/>
      <c r="AF132" s="778"/>
      <c r="AG132" s="22" t="s">
        <v>18</v>
      </c>
      <c r="AH132" s="747" t="s">
        <v>2049</v>
      </c>
      <c r="AI132" s="747"/>
      <c r="AJ132" s="747"/>
      <c r="AK132" s="747"/>
      <c r="AL132" s="826" t="str">
        <f>IF(ISBLANK('確認(2～6面)'!AL130),"",'確認(2～6面)'!AL130)</f>
        <v/>
      </c>
      <c r="AM132" s="826"/>
      <c r="AN132" s="826"/>
      <c r="AO132" s="826"/>
      <c r="AP132" s="826"/>
      <c r="AQ132" s="826"/>
      <c r="AR132" s="826"/>
      <c r="AS132" s="19" t="s">
        <v>20</v>
      </c>
    </row>
    <row r="133" spans="1:45" x14ac:dyDescent="0.15">
      <c r="A133" s="19"/>
      <c r="B133" s="737" t="s">
        <v>25</v>
      </c>
      <c r="C133" s="737"/>
      <c r="D133" s="737"/>
      <c r="E133" s="737"/>
      <c r="F133" s="737"/>
      <c r="G133" s="737"/>
      <c r="H133" s="737"/>
      <c r="I133" s="737"/>
      <c r="J133" s="813" t="str">
        <f>IF(ISBLANK('確認(2～6面)'!J131),"",'確認(2～6面)'!J131)</f>
        <v/>
      </c>
      <c r="K133" s="813"/>
      <c r="L133" s="813"/>
      <c r="M133" s="813"/>
      <c r="N133" s="813"/>
      <c r="O133" s="813"/>
      <c r="P133" s="813"/>
      <c r="Q133" s="813"/>
      <c r="R133" s="813"/>
      <c r="S133" s="813"/>
      <c r="T133" s="813"/>
      <c r="U133" s="813"/>
      <c r="V133" s="813"/>
      <c r="W133" s="813"/>
      <c r="X133" s="813"/>
      <c r="Y133" s="813"/>
      <c r="Z133" s="813"/>
      <c r="AA133" s="813"/>
      <c r="AB133" s="813"/>
      <c r="AC133" s="813"/>
      <c r="AD133" s="813"/>
      <c r="AE133" s="813"/>
      <c r="AF133" s="813"/>
      <c r="AG133" s="813"/>
      <c r="AH133" s="813"/>
      <c r="AI133" s="813"/>
      <c r="AJ133" s="813"/>
      <c r="AK133" s="813"/>
      <c r="AL133" s="813"/>
      <c r="AM133" s="813"/>
      <c r="AN133" s="813"/>
      <c r="AO133" s="813"/>
      <c r="AP133" s="813"/>
      <c r="AQ133" s="813"/>
      <c r="AR133" s="813"/>
      <c r="AS133" s="813"/>
    </row>
    <row r="134" spans="1:45" x14ac:dyDescent="0.15">
      <c r="A134" s="19"/>
      <c r="B134" s="737" t="s">
        <v>35</v>
      </c>
      <c r="C134" s="737"/>
      <c r="D134" s="737"/>
      <c r="E134" s="737"/>
      <c r="F134" s="737"/>
      <c r="G134" s="737"/>
      <c r="H134" s="737"/>
      <c r="I134" s="737"/>
      <c r="J134" s="737"/>
      <c r="K134" s="737"/>
      <c r="L134" s="21" t="s">
        <v>16</v>
      </c>
      <c r="M134" s="827" t="str">
        <f>IF(ISBLANK('確認(2～6面)'!M132),"",'確認(2～6面)'!M132)</f>
        <v/>
      </c>
      <c r="N134" s="827"/>
      <c r="O134" s="827"/>
      <c r="P134" s="56" t="s">
        <v>344</v>
      </c>
      <c r="Q134" s="768" t="s">
        <v>17</v>
      </c>
      <c r="R134" s="768"/>
      <c r="S134" s="768"/>
      <c r="T134" s="768"/>
      <c r="U134" s="768"/>
      <c r="V134" s="768"/>
      <c r="W134" s="21" t="s">
        <v>16</v>
      </c>
      <c r="X134" s="827" t="str">
        <f>IF(ISBLANK('確認(2～6面)'!X132),"",'確認(2～6面)'!X132)</f>
        <v/>
      </c>
      <c r="Y134" s="827"/>
      <c r="Z134" s="827"/>
      <c r="AA134" s="827"/>
      <c r="AB134" s="22" t="s">
        <v>18</v>
      </c>
      <c r="AC134" s="753" t="s">
        <v>19</v>
      </c>
      <c r="AD134" s="753"/>
      <c r="AE134" s="753"/>
      <c r="AF134" s="753"/>
      <c r="AG134" s="753"/>
      <c r="AH134" s="753"/>
      <c r="AI134" s="826" t="str">
        <f>IF(ISBLANK('確認(2～6面)'!AI132),"",'確認(2～6面)'!AI132)</f>
        <v/>
      </c>
      <c r="AJ134" s="826"/>
      <c r="AK134" s="826"/>
      <c r="AL134" s="826"/>
      <c r="AM134" s="826"/>
      <c r="AN134" s="20"/>
      <c r="AO134" s="827" t="str">
        <f>IF(ISBLANK('確認(2～6面)'!AO132),"",'確認(2～6面)'!AO132)</f>
        <v/>
      </c>
      <c r="AP134" s="827"/>
      <c r="AQ134" s="827"/>
      <c r="AR134" s="827"/>
      <c r="AS134" s="19" t="s">
        <v>20</v>
      </c>
    </row>
    <row r="135" spans="1:45" x14ac:dyDescent="0.15">
      <c r="A135" s="19"/>
      <c r="B135" s="19"/>
      <c r="C135" s="19"/>
      <c r="D135" s="19"/>
      <c r="E135" s="22"/>
      <c r="F135" s="22"/>
      <c r="G135" s="22"/>
      <c r="H135" s="22"/>
      <c r="I135" s="22"/>
      <c r="J135" s="813" t="str">
        <f>IF(ISBLANK('確認(2～6面)'!J133),"",'確認(2～6面)'!J133)</f>
        <v/>
      </c>
      <c r="K135" s="813"/>
      <c r="L135" s="813"/>
      <c r="M135" s="813"/>
      <c r="N135" s="813"/>
      <c r="O135" s="813"/>
      <c r="P135" s="813"/>
      <c r="Q135" s="813"/>
      <c r="R135" s="813"/>
      <c r="S135" s="813"/>
      <c r="T135" s="813"/>
      <c r="U135" s="813"/>
      <c r="V135" s="813"/>
      <c r="W135" s="813"/>
      <c r="X135" s="813"/>
      <c r="Y135" s="813"/>
      <c r="Z135" s="813"/>
      <c r="AA135" s="813"/>
      <c r="AB135" s="813"/>
      <c r="AC135" s="813"/>
      <c r="AD135" s="813"/>
      <c r="AE135" s="813"/>
      <c r="AF135" s="813"/>
      <c r="AG135" s="813"/>
      <c r="AH135" s="813"/>
      <c r="AI135" s="813"/>
      <c r="AJ135" s="813"/>
      <c r="AK135" s="813"/>
      <c r="AL135" s="813"/>
      <c r="AM135" s="813"/>
      <c r="AN135" s="813"/>
      <c r="AO135" s="813"/>
      <c r="AP135" s="813"/>
      <c r="AQ135" s="813"/>
      <c r="AR135" s="813"/>
      <c r="AS135" s="813"/>
    </row>
    <row r="136" spans="1:45" x14ac:dyDescent="0.15">
      <c r="A136" s="19"/>
      <c r="B136" s="737" t="s">
        <v>36</v>
      </c>
      <c r="C136" s="737"/>
      <c r="D136" s="737"/>
      <c r="E136" s="737"/>
      <c r="F136" s="737"/>
      <c r="G136" s="737"/>
      <c r="H136" s="737"/>
      <c r="I136" s="737"/>
      <c r="J136" s="826" t="str">
        <f>IF(ISBLANK('確認(2～6面)'!J134),"",'確認(2～6面)'!J134)</f>
        <v/>
      </c>
      <c r="K136" s="826"/>
      <c r="L136" s="826"/>
      <c r="M136" s="826"/>
      <c r="N136" s="68" t="s">
        <v>27</v>
      </c>
      <c r="O136" s="826" t="str">
        <f>IF(ISBLANK('確認(2～6面)'!O134),"",'確認(2～6面)'!O134)</f>
        <v/>
      </c>
      <c r="P136" s="826"/>
      <c r="Q136" s="826"/>
      <c r="R136" s="826"/>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37" t="s">
        <v>37</v>
      </c>
      <c r="C137" s="737"/>
      <c r="D137" s="737"/>
      <c r="E137" s="737"/>
      <c r="F137" s="737"/>
      <c r="G137" s="737"/>
      <c r="H137" s="737"/>
      <c r="I137" s="737"/>
      <c r="J137" s="813" t="str">
        <f>IF(ISBLANK('確認(2～6面)'!J135),"",'確認(2～6面)'!J135)</f>
        <v/>
      </c>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row>
    <row r="138" spans="1:45" x14ac:dyDescent="0.15">
      <c r="A138" s="19"/>
      <c r="B138" s="737" t="s">
        <v>38</v>
      </c>
      <c r="C138" s="737"/>
      <c r="D138" s="737"/>
      <c r="E138" s="737"/>
      <c r="F138" s="737"/>
      <c r="G138" s="737"/>
      <c r="H138" s="737"/>
      <c r="I138" s="737"/>
      <c r="J138" s="826" t="str">
        <f>IF(ISBLANK('確認(2～6面)'!J136),"",'確認(2～6面)'!J136)</f>
        <v/>
      </c>
      <c r="K138" s="826"/>
      <c r="L138" s="826"/>
      <c r="M138" s="826"/>
      <c r="N138" s="68" t="s">
        <v>27</v>
      </c>
      <c r="O138" s="826" t="str">
        <f>IF(ISBLANK('確認(2～6面)'!O136),"",'確認(2～6面)'!O136)</f>
        <v/>
      </c>
      <c r="P138" s="826"/>
      <c r="Q138" s="826"/>
      <c r="R138" s="826"/>
      <c r="S138" s="68" t="s">
        <v>27</v>
      </c>
      <c r="T138" s="826" t="str">
        <f>IF(ISBLANK('確認(2～6面)'!T136),"",'確認(2～6面)'!T136)</f>
        <v/>
      </c>
      <c r="U138" s="826"/>
      <c r="V138" s="826"/>
      <c r="W138" s="826"/>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37" t="s">
        <v>1086</v>
      </c>
      <c r="C139" s="737"/>
      <c r="D139" s="737"/>
      <c r="E139" s="737"/>
      <c r="F139" s="737"/>
      <c r="G139" s="737"/>
      <c r="H139" s="737"/>
      <c r="I139" s="737"/>
      <c r="J139" s="737"/>
      <c r="K139" s="737"/>
      <c r="L139" s="737"/>
      <c r="M139" s="737"/>
      <c r="N139" s="737"/>
      <c r="O139" s="737"/>
      <c r="P139" s="737"/>
      <c r="Q139" s="768" t="str">
        <f>IF(ISBLANK('確認(2～6面)'!Q137),"",'確認(2～6面)'!Q137)</f>
        <v/>
      </c>
      <c r="R139" s="768"/>
      <c r="S139" s="768"/>
      <c r="T139" s="768"/>
      <c r="U139" s="768"/>
      <c r="V139" s="768"/>
      <c r="W139" s="768"/>
      <c r="X139" s="768"/>
      <c r="Y139" s="768"/>
      <c r="Z139" s="768"/>
      <c r="AA139" s="768"/>
      <c r="AB139" s="768"/>
      <c r="AC139" s="768"/>
      <c r="AD139" s="768"/>
      <c r="AE139" s="768"/>
      <c r="AF139" s="768"/>
      <c r="AG139" s="768"/>
      <c r="AH139" s="768"/>
      <c r="AI139" s="768"/>
      <c r="AJ139" s="768"/>
      <c r="AK139" s="768"/>
      <c r="AL139" s="768"/>
      <c r="AM139" s="768"/>
      <c r="AN139" s="768"/>
      <c r="AO139" s="768"/>
      <c r="AP139" s="768"/>
      <c r="AQ139" s="768"/>
      <c r="AR139" s="768"/>
      <c r="AS139" s="768"/>
    </row>
    <row r="140" spans="1:45" x14ac:dyDescent="0.15">
      <c r="A140" s="19"/>
      <c r="B140" s="23"/>
      <c r="C140" s="23"/>
      <c r="D140" s="23"/>
      <c r="E140" s="23"/>
      <c r="F140" s="23"/>
      <c r="G140" s="23"/>
      <c r="H140" s="23"/>
      <c r="I140" s="23"/>
      <c r="J140" s="813" t="str">
        <f>IF(ISBLANK('確認(2～6面)'!J138),"",'確認(2～6面)'!J138)</f>
        <v/>
      </c>
      <c r="K140" s="813"/>
      <c r="L140" s="813"/>
      <c r="M140" s="813"/>
      <c r="N140" s="813"/>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813"/>
      <c r="AN140" s="813"/>
      <c r="AO140" s="813"/>
      <c r="AP140" s="813"/>
      <c r="AQ140" s="813"/>
      <c r="AR140" s="813"/>
      <c r="AS140" s="813"/>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37" t="s">
        <v>31</v>
      </c>
      <c r="C143" s="737"/>
      <c r="D143" s="737"/>
      <c r="E143" s="737"/>
      <c r="F143" s="737"/>
      <c r="G143" s="737"/>
      <c r="H143" s="737"/>
      <c r="I143" s="737"/>
      <c r="J143" s="19"/>
      <c r="K143" s="18"/>
      <c r="L143" s="21" t="s">
        <v>16</v>
      </c>
      <c r="M143" s="827" t="str">
        <f>IF(ISBLANK('確認(2～6面)'!M141),"",'確認(2～6面)'!M141)</f>
        <v/>
      </c>
      <c r="N143" s="827"/>
      <c r="O143" s="827"/>
      <c r="P143" s="827"/>
      <c r="Q143" s="19" t="s">
        <v>32</v>
      </c>
      <c r="R143" s="19" t="s">
        <v>33</v>
      </c>
      <c r="S143" s="19"/>
      <c r="T143" s="19"/>
      <c r="U143" s="19"/>
      <c r="V143" s="19"/>
      <c r="W143" s="19"/>
      <c r="X143" s="19"/>
      <c r="Y143" s="21" t="s">
        <v>16</v>
      </c>
      <c r="Z143" s="778" t="str">
        <f>IF(ISBLANK('確認(2～6面)'!Z141),"",'確認(2～6面)'!Z141)</f>
        <v/>
      </c>
      <c r="AA143" s="778"/>
      <c r="AB143" s="778"/>
      <c r="AC143" s="778"/>
      <c r="AD143" s="778"/>
      <c r="AE143" s="778"/>
      <c r="AF143" s="778"/>
      <c r="AG143" s="22" t="s">
        <v>18</v>
      </c>
      <c r="AH143" s="747" t="s">
        <v>2049</v>
      </c>
      <c r="AI143" s="747"/>
      <c r="AJ143" s="747"/>
      <c r="AK143" s="747"/>
      <c r="AL143" s="826" t="str">
        <f>IF(ISBLANK('確認(2～6面)'!AL141),"",'確認(2～6面)'!AL141)</f>
        <v/>
      </c>
      <c r="AM143" s="826"/>
      <c r="AN143" s="826"/>
      <c r="AO143" s="826"/>
      <c r="AP143" s="826"/>
      <c r="AQ143" s="826"/>
      <c r="AR143" s="826"/>
      <c r="AS143" s="19" t="s">
        <v>20</v>
      </c>
    </row>
    <row r="144" spans="1:45" x14ac:dyDescent="0.15">
      <c r="A144" s="19"/>
      <c r="B144" s="737" t="s">
        <v>25</v>
      </c>
      <c r="C144" s="737"/>
      <c r="D144" s="737"/>
      <c r="E144" s="737"/>
      <c r="F144" s="737"/>
      <c r="G144" s="737"/>
      <c r="H144" s="737"/>
      <c r="I144" s="737"/>
      <c r="J144" s="813" t="str">
        <f>IF(ISBLANK('確認(2～6面)'!J142),"",'確認(2～6面)'!J142)</f>
        <v/>
      </c>
      <c r="K144" s="813"/>
      <c r="L144" s="813"/>
      <c r="M144" s="813"/>
      <c r="N144" s="813"/>
      <c r="O144" s="813"/>
      <c r="P144" s="813"/>
      <c r="Q144" s="813"/>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x14ac:dyDescent="0.15">
      <c r="A145" s="19"/>
      <c r="B145" s="737" t="s">
        <v>35</v>
      </c>
      <c r="C145" s="737"/>
      <c r="D145" s="737"/>
      <c r="E145" s="737"/>
      <c r="F145" s="737"/>
      <c r="G145" s="737"/>
      <c r="H145" s="737"/>
      <c r="I145" s="737"/>
      <c r="J145" s="737"/>
      <c r="K145" s="737"/>
      <c r="L145" s="21" t="s">
        <v>16</v>
      </c>
      <c r="M145" s="827" t="str">
        <f>IF(ISBLANK('確認(2～6面)'!M143),"",'確認(2～6面)'!M143)</f>
        <v/>
      </c>
      <c r="N145" s="827"/>
      <c r="O145" s="827"/>
      <c r="P145" s="56" t="s">
        <v>344</v>
      </c>
      <c r="Q145" s="768" t="s">
        <v>17</v>
      </c>
      <c r="R145" s="768"/>
      <c r="S145" s="768"/>
      <c r="T145" s="768"/>
      <c r="U145" s="768"/>
      <c r="V145" s="768"/>
      <c r="W145" s="21" t="s">
        <v>16</v>
      </c>
      <c r="X145" s="827" t="str">
        <f>IF(ISBLANK('確認(2～6面)'!X143),"",'確認(2～6面)'!X143)</f>
        <v/>
      </c>
      <c r="Y145" s="827"/>
      <c r="Z145" s="827"/>
      <c r="AA145" s="827"/>
      <c r="AB145" s="22" t="s">
        <v>18</v>
      </c>
      <c r="AC145" s="753" t="s">
        <v>19</v>
      </c>
      <c r="AD145" s="753"/>
      <c r="AE145" s="753"/>
      <c r="AF145" s="753"/>
      <c r="AG145" s="753"/>
      <c r="AH145" s="753"/>
      <c r="AI145" s="826" t="str">
        <f>IF(ISBLANK('確認(2～6面)'!AI143),"",'確認(2～6面)'!AI143)</f>
        <v/>
      </c>
      <c r="AJ145" s="826"/>
      <c r="AK145" s="826"/>
      <c r="AL145" s="826"/>
      <c r="AM145" s="826"/>
      <c r="AN145" s="20"/>
      <c r="AO145" s="827" t="str">
        <f>IF(ISBLANK('確認(2～6面)'!AO143),"",'確認(2～6面)'!AO143)</f>
        <v/>
      </c>
      <c r="AP145" s="827"/>
      <c r="AQ145" s="827"/>
      <c r="AR145" s="827"/>
      <c r="AS145" s="19" t="s">
        <v>20</v>
      </c>
    </row>
    <row r="146" spans="1:45" x14ac:dyDescent="0.15">
      <c r="A146" s="19"/>
      <c r="B146" s="19"/>
      <c r="C146" s="19"/>
      <c r="D146" s="19"/>
      <c r="E146" s="22"/>
      <c r="F146" s="22"/>
      <c r="G146" s="22"/>
      <c r="H146" s="22"/>
      <c r="I146" s="22"/>
      <c r="J146" s="813" t="str">
        <f>IF(ISBLANK('確認(2～6面)'!J144),"",'確認(2～6面)'!J144)</f>
        <v/>
      </c>
      <c r="K146" s="813"/>
      <c r="L146" s="813"/>
      <c r="M146" s="813"/>
      <c r="N146" s="813"/>
      <c r="O146" s="813"/>
      <c r="P146" s="813"/>
      <c r="Q146" s="813"/>
      <c r="R146" s="813"/>
      <c r="S146" s="813"/>
      <c r="T146" s="813"/>
      <c r="U146" s="813"/>
      <c r="V146" s="813"/>
      <c r="W146" s="813"/>
      <c r="X146" s="813"/>
      <c r="Y146" s="813"/>
      <c r="Z146" s="813"/>
      <c r="AA146" s="813"/>
      <c r="AB146" s="813"/>
      <c r="AC146" s="813"/>
      <c r="AD146" s="813"/>
      <c r="AE146" s="813"/>
      <c r="AF146" s="813"/>
      <c r="AG146" s="813"/>
      <c r="AH146" s="813"/>
      <c r="AI146" s="813"/>
      <c r="AJ146" s="813"/>
      <c r="AK146" s="813"/>
      <c r="AL146" s="813"/>
      <c r="AM146" s="813"/>
      <c r="AN146" s="813"/>
      <c r="AO146" s="813"/>
      <c r="AP146" s="813"/>
      <c r="AQ146" s="813"/>
      <c r="AR146" s="813"/>
      <c r="AS146" s="813"/>
    </row>
    <row r="147" spans="1:45" x14ac:dyDescent="0.15">
      <c r="A147" s="19"/>
      <c r="B147" s="737" t="s">
        <v>36</v>
      </c>
      <c r="C147" s="737"/>
      <c r="D147" s="737"/>
      <c r="E147" s="737"/>
      <c r="F147" s="737"/>
      <c r="G147" s="737"/>
      <c r="H147" s="737"/>
      <c r="I147" s="737"/>
      <c r="J147" s="826" t="str">
        <f>IF(ISBLANK('確認(2～6面)'!J145),"",'確認(2～6面)'!J145)</f>
        <v/>
      </c>
      <c r="K147" s="826"/>
      <c r="L147" s="826"/>
      <c r="M147" s="826"/>
      <c r="N147" s="68" t="s">
        <v>27</v>
      </c>
      <c r="O147" s="826" t="str">
        <f>IF(ISBLANK('確認(2～6面)'!O145),"",'確認(2～6面)'!O145)</f>
        <v/>
      </c>
      <c r="P147" s="826"/>
      <c r="Q147" s="826"/>
      <c r="R147" s="826"/>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37" t="s">
        <v>37</v>
      </c>
      <c r="C148" s="737"/>
      <c r="D148" s="737"/>
      <c r="E148" s="737"/>
      <c r="F148" s="737"/>
      <c r="G148" s="737"/>
      <c r="H148" s="737"/>
      <c r="I148" s="737"/>
      <c r="J148" s="813" t="str">
        <f>IF(ISBLANK('確認(2～6面)'!J146),"",'確認(2～6面)'!J146)</f>
        <v/>
      </c>
      <c r="K148" s="813"/>
      <c r="L148" s="813"/>
      <c r="M148" s="813"/>
      <c r="N148" s="813"/>
      <c r="O148" s="813"/>
      <c r="P148" s="813"/>
      <c r="Q148" s="813"/>
      <c r="R148" s="813"/>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row>
    <row r="149" spans="1:45" x14ac:dyDescent="0.15">
      <c r="A149" s="19"/>
      <c r="B149" s="737" t="s">
        <v>38</v>
      </c>
      <c r="C149" s="737"/>
      <c r="D149" s="737"/>
      <c r="E149" s="737"/>
      <c r="F149" s="737"/>
      <c r="G149" s="737"/>
      <c r="H149" s="737"/>
      <c r="I149" s="737"/>
      <c r="J149" s="826" t="str">
        <f>IF(ISBLANK('確認(2～6面)'!J147),"",'確認(2～6面)'!J147)</f>
        <v/>
      </c>
      <c r="K149" s="826"/>
      <c r="L149" s="826"/>
      <c r="M149" s="826"/>
      <c r="N149" s="68" t="s">
        <v>27</v>
      </c>
      <c r="O149" s="826" t="str">
        <f>IF(ISBLANK('確認(2～6面)'!O147),"",'確認(2～6面)'!O147)</f>
        <v/>
      </c>
      <c r="P149" s="826"/>
      <c r="Q149" s="826"/>
      <c r="R149" s="826"/>
      <c r="S149" s="68" t="s">
        <v>27</v>
      </c>
      <c r="T149" s="826" t="str">
        <f>IF(ISBLANK('確認(2～6面)'!T147),"",'確認(2～6面)'!T147)</f>
        <v/>
      </c>
      <c r="U149" s="826"/>
      <c r="V149" s="826"/>
      <c r="W149" s="826"/>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37" t="s">
        <v>1085</v>
      </c>
      <c r="C150" s="737"/>
      <c r="D150" s="737"/>
      <c r="E150" s="737"/>
      <c r="F150" s="737"/>
      <c r="G150" s="737"/>
      <c r="H150" s="737"/>
      <c r="I150" s="737"/>
      <c r="J150" s="737"/>
      <c r="K150" s="737"/>
      <c r="L150" s="737"/>
      <c r="M150" s="737"/>
      <c r="N150" s="737"/>
      <c r="O150" s="737"/>
      <c r="P150" s="737"/>
      <c r="Q150" s="768" t="str">
        <f>IF(ISBLANK('確認(2～6面)'!Q148),"",'確認(2～6面)'!Q148)</f>
        <v/>
      </c>
      <c r="R150" s="768"/>
      <c r="S150" s="768"/>
      <c r="T150" s="768"/>
      <c r="U150" s="768"/>
      <c r="V150" s="768"/>
      <c r="W150" s="768"/>
      <c r="X150" s="768"/>
      <c r="Y150" s="768"/>
      <c r="Z150" s="768"/>
      <c r="AA150" s="768"/>
      <c r="AB150" s="768"/>
      <c r="AC150" s="768"/>
      <c r="AD150" s="768"/>
      <c r="AE150" s="768"/>
      <c r="AF150" s="768"/>
      <c r="AG150" s="768"/>
      <c r="AH150" s="768"/>
      <c r="AI150" s="768"/>
      <c r="AJ150" s="768"/>
      <c r="AK150" s="768"/>
      <c r="AL150" s="768"/>
      <c r="AM150" s="768"/>
      <c r="AN150" s="768"/>
      <c r="AO150" s="768"/>
      <c r="AP150" s="768"/>
      <c r="AQ150" s="768"/>
      <c r="AR150" s="768"/>
      <c r="AS150" s="768"/>
    </row>
    <row r="151" spans="1:45" x14ac:dyDescent="0.15">
      <c r="A151" s="19"/>
      <c r="B151" s="23"/>
      <c r="C151" s="23"/>
      <c r="D151" s="23"/>
      <c r="E151" s="23"/>
      <c r="F151" s="23"/>
      <c r="G151" s="23"/>
      <c r="H151" s="23"/>
      <c r="I151" s="23"/>
      <c r="J151" s="813" t="str">
        <f>IF(ISBLANK('確認(2～6面)'!J149),"",'確認(2～6面)'!J149)</f>
        <v/>
      </c>
      <c r="K151" s="813"/>
      <c r="L151" s="813"/>
      <c r="M151" s="813"/>
      <c r="N151" s="813"/>
      <c r="O151" s="813"/>
      <c r="P151" s="813"/>
      <c r="Q151" s="813"/>
      <c r="R151" s="813"/>
      <c r="S151" s="813"/>
      <c r="T151" s="813"/>
      <c r="U151" s="813"/>
      <c r="V151" s="813"/>
      <c r="W151" s="813"/>
      <c r="X151" s="813"/>
      <c r="Y151" s="813"/>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37" t="s">
        <v>31</v>
      </c>
      <c r="C153" s="737"/>
      <c r="D153" s="737"/>
      <c r="E153" s="737"/>
      <c r="F153" s="737"/>
      <c r="G153" s="737"/>
      <c r="H153" s="737"/>
      <c r="I153" s="737"/>
      <c r="J153" s="19"/>
      <c r="K153" s="18"/>
      <c r="L153" s="21" t="s">
        <v>16</v>
      </c>
      <c r="M153" s="827" t="str">
        <f>IF(ISBLANK('確認(2～6面)'!M151),"",'確認(2～6面)'!M151)</f>
        <v/>
      </c>
      <c r="N153" s="827"/>
      <c r="O153" s="827"/>
      <c r="P153" s="827"/>
      <c r="Q153" s="19" t="s">
        <v>32</v>
      </c>
      <c r="R153" s="19" t="s">
        <v>33</v>
      </c>
      <c r="S153" s="19"/>
      <c r="T153" s="19"/>
      <c r="U153" s="19"/>
      <c r="V153" s="19"/>
      <c r="W153" s="19"/>
      <c r="X153" s="19"/>
      <c r="Y153" s="21" t="s">
        <v>16</v>
      </c>
      <c r="Z153" s="778" t="str">
        <f>IF(ISBLANK('確認(2～6面)'!Z151),"",'確認(2～6面)'!Z151)</f>
        <v/>
      </c>
      <c r="AA153" s="778"/>
      <c r="AB153" s="778"/>
      <c r="AC153" s="778"/>
      <c r="AD153" s="778"/>
      <c r="AE153" s="778"/>
      <c r="AF153" s="778"/>
      <c r="AG153" s="22" t="s">
        <v>18</v>
      </c>
      <c r="AH153" s="747" t="s">
        <v>2049</v>
      </c>
      <c r="AI153" s="747"/>
      <c r="AJ153" s="747"/>
      <c r="AK153" s="747"/>
      <c r="AL153" s="826" t="str">
        <f>IF(ISBLANK('確認(2～6面)'!AL151),"",'確認(2～6面)'!AL151)</f>
        <v/>
      </c>
      <c r="AM153" s="826"/>
      <c r="AN153" s="826"/>
      <c r="AO153" s="826"/>
      <c r="AP153" s="826"/>
      <c r="AQ153" s="826"/>
      <c r="AR153" s="826"/>
      <c r="AS153" s="19" t="s">
        <v>20</v>
      </c>
    </row>
    <row r="154" spans="1:45" x14ac:dyDescent="0.15">
      <c r="A154" s="19"/>
      <c r="B154" s="737" t="s">
        <v>25</v>
      </c>
      <c r="C154" s="737"/>
      <c r="D154" s="737"/>
      <c r="E154" s="737"/>
      <c r="F154" s="737"/>
      <c r="G154" s="737"/>
      <c r="H154" s="737"/>
      <c r="I154" s="737"/>
      <c r="J154" s="813" t="str">
        <f>IF(ISBLANK('確認(2～6面)'!J152),"",'確認(2～6面)'!J152)</f>
        <v/>
      </c>
      <c r="K154" s="813"/>
      <c r="L154" s="813"/>
      <c r="M154" s="813"/>
      <c r="N154" s="813"/>
      <c r="O154" s="813"/>
      <c r="P154" s="813"/>
      <c r="Q154" s="813"/>
      <c r="R154" s="813"/>
      <c r="S154" s="813"/>
      <c r="T154" s="813"/>
      <c r="U154" s="813"/>
      <c r="V154" s="813"/>
      <c r="W154" s="813"/>
      <c r="X154" s="813"/>
      <c r="Y154" s="813"/>
      <c r="Z154" s="813"/>
      <c r="AA154" s="813"/>
      <c r="AB154" s="813"/>
      <c r="AC154" s="813"/>
      <c r="AD154" s="813"/>
      <c r="AE154" s="813"/>
      <c r="AF154" s="813"/>
      <c r="AG154" s="813"/>
      <c r="AH154" s="813"/>
      <c r="AI154" s="813"/>
      <c r="AJ154" s="813"/>
      <c r="AK154" s="813"/>
      <c r="AL154" s="813"/>
      <c r="AM154" s="813"/>
      <c r="AN154" s="813"/>
      <c r="AO154" s="813"/>
      <c r="AP154" s="813"/>
      <c r="AQ154" s="813"/>
      <c r="AR154" s="813"/>
      <c r="AS154" s="813"/>
    </row>
    <row r="155" spans="1:45" x14ac:dyDescent="0.15">
      <c r="A155" s="19"/>
      <c r="B155" s="737" t="s">
        <v>35</v>
      </c>
      <c r="C155" s="737"/>
      <c r="D155" s="737"/>
      <c r="E155" s="737"/>
      <c r="F155" s="737"/>
      <c r="G155" s="737"/>
      <c r="H155" s="737"/>
      <c r="I155" s="737"/>
      <c r="J155" s="737"/>
      <c r="K155" s="737"/>
      <c r="L155" s="21" t="s">
        <v>16</v>
      </c>
      <c r="M155" s="827" t="str">
        <f>IF(ISBLANK('確認(2～6面)'!M153),"",'確認(2～6面)'!M153)</f>
        <v/>
      </c>
      <c r="N155" s="827"/>
      <c r="O155" s="827"/>
      <c r="P155" s="56" t="s">
        <v>344</v>
      </c>
      <c r="Q155" s="768" t="s">
        <v>17</v>
      </c>
      <c r="R155" s="768"/>
      <c r="S155" s="768"/>
      <c r="T155" s="768"/>
      <c r="U155" s="768"/>
      <c r="V155" s="768"/>
      <c r="W155" s="21" t="s">
        <v>16</v>
      </c>
      <c r="X155" s="827" t="str">
        <f>IF(ISBLANK('確認(2～6面)'!X153),"",'確認(2～6面)'!X153)</f>
        <v/>
      </c>
      <c r="Y155" s="827"/>
      <c r="Z155" s="827"/>
      <c r="AA155" s="827"/>
      <c r="AB155" s="22" t="s">
        <v>18</v>
      </c>
      <c r="AC155" s="753" t="s">
        <v>19</v>
      </c>
      <c r="AD155" s="753"/>
      <c r="AE155" s="753"/>
      <c r="AF155" s="753"/>
      <c r="AG155" s="753"/>
      <c r="AH155" s="753"/>
      <c r="AI155" s="826" t="str">
        <f>IF(ISBLANK('確認(2～6面)'!AI153),"",'確認(2～6面)'!AI153)</f>
        <v/>
      </c>
      <c r="AJ155" s="826"/>
      <c r="AK155" s="826"/>
      <c r="AL155" s="826"/>
      <c r="AM155" s="826"/>
      <c r="AN155" s="20"/>
      <c r="AO155" s="827" t="str">
        <f>IF(ISBLANK('確認(2～6面)'!AO153),"",'確認(2～6面)'!AO153)</f>
        <v/>
      </c>
      <c r="AP155" s="827"/>
      <c r="AQ155" s="827"/>
      <c r="AR155" s="827"/>
      <c r="AS155" s="19" t="s">
        <v>20</v>
      </c>
    </row>
    <row r="156" spans="1:45" x14ac:dyDescent="0.15">
      <c r="A156" s="19"/>
      <c r="B156" s="19"/>
      <c r="C156" s="19"/>
      <c r="D156" s="19"/>
      <c r="E156" s="22"/>
      <c r="F156" s="22"/>
      <c r="G156" s="22"/>
      <c r="H156" s="22"/>
      <c r="I156" s="22"/>
      <c r="J156" s="813" t="str">
        <f>IF(ISBLANK('確認(2～6面)'!J154),"",'確認(2～6面)'!J154)</f>
        <v/>
      </c>
      <c r="K156" s="813"/>
      <c r="L156" s="813"/>
      <c r="M156" s="813"/>
      <c r="N156" s="813"/>
      <c r="O156" s="813"/>
      <c r="P156" s="813"/>
      <c r="Q156" s="813"/>
      <c r="R156" s="813"/>
      <c r="S156" s="813"/>
      <c r="T156" s="813"/>
      <c r="U156" s="813"/>
      <c r="V156" s="813"/>
      <c r="W156" s="813"/>
      <c r="X156" s="813"/>
      <c r="Y156" s="813"/>
      <c r="Z156" s="813"/>
      <c r="AA156" s="813"/>
      <c r="AB156" s="813"/>
      <c r="AC156" s="813"/>
      <c r="AD156" s="813"/>
      <c r="AE156" s="813"/>
      <c r="AF156" s="813"/>
      <c r="AG156" s="813"/>
      <c r="AH156" s="813"/>
      <c r="AI156" s="813"/>
      <c r="AJ156" s="813"/>
      <c r="AK156" s="813"/>
      <c r="AL156" s="813"/>
      <c r="AM156" s="813"/>
      <c r="AN156" s="813"/>
      <c r="AO156" s="813"/>
      <c r="AP156" s="813"/>
      <c r="AQ156" s="813"/>
      <c r="AR156" s="813"/>
      <c r="AS156" s="813"/>
    </row>
    <row r="157" spans="1:45" x14ac:dyDescent="0.15">
      <c r="A157" s="19"/>
      <c r="B157" s="737" t="s">
        <v>36</v>
      </c>
      <c r="C157" s="737"/>
      <c r="D157" s="737"/>
      <c r="E157" s="737"/>
      <c r="F157" s="737"/>
      <c r="G157" s="737"/>
      <c r="H157" s="737"/>
      <c r="I157" s="737"/>
      <c r="J157" s="826" t="str">
        <f>IF(ISBLANK('確認(2～6面)'!J155),"",'確認(2～6面)'!J155)</f>
        <v/>
      </c>
      <c r="K157" s="826"/>
      <c r="L157" s="826"/>
      <c r="M157" s="826"/>
      <c r="N157" s="68" t="s">
        <v>27</v>
      </c>
      <c r="O157" s="826" t="str">
        <f>IF(ISBLANK('確認(2～6面)'!O155),"",'確認(2～6面)'!O155)</f>
        <v/>
      </c>
      <c r="P157" s="826"/>
      <c r="Q157" s="826"/>
      <c r="R157" s="826"/>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37" t="s">
        <v>37</v>
      </c>
      <c r="C158" s="737"/>
      <c r="D158" s="737"/>
      <c r="E158" s="737"/>
      <c r="F158" s="737"/>
      <c r="G158" s="737"/>
      <c r="H158" s="737"/>
      <c r="I158" s="737"/>
      <c r="J158" s="813" t="str">
        <f>IF(ISBLANK('確認(2～6面)'!J156),"",'確認(2～6面)'!J156)</f>
        <v/>
      </c>
      <c r="K158" s="813"/>
      <c r="L158" s="813"/>
      <c r="M158" s="813"/>
      <c r="N158" s="813"/>
      <c r="O158" s="813"/>
      <c r="P158" s="813"/>
      <c r="Q158" s="813"/>
      <c r="R158" s="813"/>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row>
    <row r="159" spans="1:45" x14ac:dyDescent="0.15">
      <c r="A159" s="19"/>
      <c r="B159" s="737" t="s">
        <v>38</v>
      </c>
      <c r="C159" s="737"/>
      <c r="D159" s="737"/>
      <c r="E159" s="737"/>
      <c r="F159" s="737"/>
      <c r="G159" s="737"/>
      <c r="H159" s="737"/>
      <c r="I159" s="737"/>
      <c r="J159" s="826" t="str">
        <f>IF(ISBLANK('確認(2～6面)'!J157),"",'確認(2～6面)'!J157)</f>
        <v/>
      </c>
      <c r="K159" s="826"/>
      <c r="L159" s="826"/>
      <c r="M159" s="826"/>
      <c r="N159" s="68" t="s">
        <v>27</v>
      </c>
      <c r="O159" s="826" t="str">
        <f>IF(ISBLANK('確認(2～6面)'!O157),"",'確認(2～6面)'!O157)</f>
        <v/>
      </c>
      <c r="P159" s="826"/>
      <c r="Q159" s="826"/>
      <c r="R159" s="826"/>
      <c r="S159" s="68" t="s">
        <v>27</v>
      </c>
      <c r="T159" s="826" t="str">
        <f>IF(ISBLANK('確認(2～6面)'!T157),"",'確認(2～6面)'!T157)</f>
        <v/>
      </c>
      <c r="U159" s="826"/>
      <c r="V159" s="826"/>
      <c r="W159" s="826"/>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37" t="s">
        <v>1085</v>
      </c>
      <c r="C160" s="737"/>
      <c r="D160" s="737"/>
      <c r="E160" s="737"/>
      <c r="F160" s="737"/>
      <c r="G160" s="737"/>
      <c r="H160" s="737"/>
      <c r="I160" s="737"/>
      <c r="J160" s="737"/>
      <c r="K160" s="737"/>
      <c r="L160" s="737"/>
      <c r="M160" s="737"/>
      <c r="N160" s="737"/>
      <c r="O160" s="737"/>
      <c r="P160" s="737"/>
      <c r="Q160" s="768" t="str">
        <f>IF(ISBLANK('確認(2～6面)'!Q158),"",'確認(2～6面)'!Q158)</f>
        <v/>
      </c>
      <c r="R160" s="768"/>
      <c r="S160" s="768"/>
      <c r="T160" s="768"/>
      <c r="U160" s="768"/>
      <c r="V160" s="768"/>
      <c r="W160" s="768"/>
      <c r="X160" s="768"/>
      <c r="Y160" s="768"/>
      <c r="Z160" s="768"/>
      <c r="AA160" s="768"/>
      <c r="AB160" s="768"/>
      <c r="AC160" s="768"/>
      <c r="AD160" s="768"/>
      <c r="AE160" s="768"/>
      <c r="AF160" s="768"/>
      <c r="AG160" s="768"/>
      <c r="AH160" s="768"/>
      <c r="AI160" s="768"/>
      <c r="AJ160" s="768"/>
      <c r="AK160" s="768"/>
      <c r="AL160" s="768"/>
      <c r="AM160" s="768"/>
      <c r="AN160" s="768"/>
      <c r="AO160" s="768"/>
      <c r="AP160" s="768"/>
      <c r="AQ160" s="768"/>
      <c r="AR160" s="768"/>
      <c r="AS160" s="768"/>
    </row>
    <row r="161" spans="1:45" x14ac:dyDescent="0.15">
      <c r="A161" s="19"/>
      <c r="B161" s="23"/>
      <c r="C161" s="23"/>
      <c r="D161" s="23"/>
      <c r="E161" s="23"/>
      <c r="F161" s="23"/>
      <c r="G161" s="23"/>
      <c r="H161" s="23"/>
      <c r="I161" s="23"/>
      <c r="J161" s="813" t="str">
        <f>IF(ISBLANK('確認(2～6面)'!J159),"",'確認(2～6面)'!J159)</f>
        <v/>
      </c>
      <c r="K161" s="813"/>
      <c r="L161" s="813"/>
      <c r="M161" s="813"/>
      <c r="N161" s="813"/>
      <c r="O161" s="813"/>
      <c r="P161" s="813"/>
      <c r="Q161" s="813"/>
      <c r="R161" s="813"/>
      <c r="S161" s="813"/>
      <c r="T161" s="813"/>
      <c r="U161" s="813"/>
      <c r="V161" s="813"/>
      <c r="W161" s="813"/>
      <c r="X161" s="813"/>
      <c r="Y161" s="813"/>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37" t="s">
        <v>31</v>
      </c>
      <c r="C163" s="737"/>
      <c r="D163" s="737"/>
      <c r="E163" s="737"/>
      <c r="F163" s="737"/>
      <c r="G163" s="737"/>
      <c r="H163" s="737"/>
      <c r="I163" s="737"/>
      <c r="J163" s="19"/>
      <c r="K163" s="18"/>
      <c r="L163" s="21" t="s">
        <v>16</v>
      </c>
      <c r="M163" s="827" t="str">
        <f>IF(ISBLANK('確認(2～6面)'!M161),"",'確認(2～6面)'!M161)</f>
        <v/>
      </c>
      <c r="N163" s="827"/>
      <c r="O163" s="827"/>
      <c r="P163" s="827"/>
      <c r="Q163" s="19" t="s">
        <v>32</v>
      </c>
      <c r="R163" s="19" t="s">
        <v>33</v>
      </c>
      <c r="S163" s="19"/>
      <c r="T163" s="19"/>
      <c r="U163" s="19"/>
      <c r="V163" s="19"/>
      <c r="W163" s="19"/>
      <c r="X163" s="19"/>
      <c r="Y163" s="21" t="s">
        <v>16</v>
      </c>
      <c r="Z163" s="778" t="str">
        <f>IF(ISBLANK('確認(2～6面)'!Z161),"",'確認(2～6面)'!Z161)</f>
        <v/>
      </c>
      <c r="AA163" s="778"/>
      <c r="AB163" s="778"/>
      <c r="AC163" s="778"/>
      <c r="AD163" s="778"/>
      <c r="AE163" s="778"/>
      <c r="AF163" s="778"/>
      <c r="AG163" s="22" t="s">
        <v>18</v>
      </c>
      <c r="AH163" s="747" t="s">
        <v>2050</v>
      </c>
      <c r="AI163" s="747"/>
      <c r="AJ163" s="747"/>
      <c r="AK163" s="747"/>
      <c r="AL163" s="826" t="str">
        <f>IF(ISBLANK('確認(2～6面)'!AL161),"",'確認(2～6面)'!AL161)</f>
        <v/>
      </c>
      <c r="AM163" s="826"/>
      <c r="AN163" s="826"/>
      <c r="AO163" s="826"/>
      <c r="AP163" s="826"/>
      <c r="AQ163" s="826"/>
      <c r="AR163" s="826"/>
      <c r="AS163" s="19" t="s">
        <v>20</v>
      </c>
    </row>
    <row r="164" spans="1:45" x14ac:dyDescent="0.15">
      <c r="A164" s="19"/>
      <c r="B164" s="737" t="s">
        <v>25</v>
      </c>
      <c r="C164" s="737"/>
      <c r="D164" s="737"/>
      <c r="E164" s="737"/>
      <c r="F164" s="737"/>
      <c r="G164" s="737"/>
      <c r="H164" s="737"/>
      <c r="I164" s="737"/>
      <c r="J164" s="813" t="str">
        <f>IF(ISBLANK('確認(2～6面)'!J162),"",'確認(2～6面)'!J162)</f>
        <v/>
      </c>
      <c r="K164" s="813"/>
      <c r="L164" s="813"/>
      <c r="M164" s="813"/>
      <c r="N164" s="813"/>
      <c r="O164" s="813"/>
      <c r="P164" s="813"/>
      <c r="Q164" s="813"/>
      <c r="R164" s="813"/>
      <c r="S164" s="813"/>
      <c r="T164" s="813"/>
      <c r="U164" s="813"/>
      <c r="V164" s="813"/>
      <c r="W164" s="813"/>
      <c r="X164" s="813"/>
      <c r="Y164" s="813"/>
      <c r="Z164" s="813"/>
      <c r="AA164" s="813"/>
      <c r="AB164" s="813"/>
      <c r="AC164" s="813"/>
      <c r="AD164" s="813"/>
      <c r="AE164" s="813"/>
      <c r="AF164" s="813"/>
      <c r="AG164" s="813"/>
      <c r="AH164" s="813"/>
      <c r="AI164" s="813"/>
      <c r="AJ164" s="813"/>
      <c r="AK164" s="813"/>
      <c r="AL164" s="813"/>
      <c r="AM164" s="813"/>
      <c r="AN164" s="813"/>
      <c r="AO164" s="813"/>
      <c r="AP164" s="813"/>
      <c r="AQ164" s="813"/>
      <c r="AR164" s="813"/>
      <c r="AS164" s="813"/>
    </row>
    <row r="165" spans="1:45" x14ac:dyDescent="0.15">
      <c r="A165" s="19"/>
      <c r="B165" s="737" t="s">
        <v>35</v>
      </c>
      <c r="C165" s="737"/>
      <c r="D165" s="737"/>
      <c r="E165" s="737"/>
      <c r="F165" s="737"/>
      <c r="G165" s="737"/>
      <c r="H165" s="737"/>
      <c r="I165" s="737"/>
      <c r="J165" s="737"/>
      <c r="K165" s="737"/>
      <c r="L165" s="21" t="s">
        <v>16</v>
      </c>
      <c r="M165" s="827" t="str">
        <f>IF(ISBLANK('確認(2～6面)'!M163),"",'確認(2～6面)'!M163)</f>
        <v/>
      </c>
      <c r="N165" s="827"/>
      <c r="O165" s="827"/>
      <c r="P165" s="56" t="s">
        <v>344</v>
      </c>
      <c r="Q165" s="768" t="s">
        <v>17</v>
      </c>
      <c r="R165" s="768"/>
      <c r="S165" s="768"/>
      <c r="T165" s="768"/>
      <c r="U165" s="768"/>
      <c r="V165" s="768"/>
      <c r="W165" s="21" t="s">
        <v>16</v>
      </c>
      <c r="X165" s="827" t="str">
        <f>IF(ISBLANK('確認(2～6面)'!X163),"",'確認(2～6面)'!X163)</f>
        <v/>
      </c>
      <c r="Y165" s="827"/>
      <c r="Z165" s="827"/>
      <c r="AA165" s="827"/>
      <c r="AB165" s="22" t="s">
        <v>18</v>
      </c>
      <c r="AC165" s="753" t="s">
        <v>19</v>
      </c>
      <c r="AD165" s="753"/>
      <c r="AE165" s="753"/>
      <c r="AF165" s="753"/>
      <c r="AG165" s="753"/>
      <c r="AH165" s="753"/>
      <c r="AI165" s="826" t="str">
        <f>IF(ISBLANK('確認(2～6面)'!AI163),"",'確認(2～6面)'!AI163)</f>
        <v/>
      </c>
      <c r="AJ165" s="826"/>
      <c r="AK165" s="826"/>
      <c r="AL165" s="826"/>
      <c r="AM165" s="826"/>
      <c r="AN165" s="20"/>
      <c r="AO165" s="827" t="str">
        <f>IF(ISBLANK('確認(2～6面)'!AO163),"",'確認(2～6面)'!AO163)</f>
        <v/>
      </c>
      <c r="AP165" s="827"/>
      <c r="AQ165" s="827"/>
      <c r="AR165" s="827"/>
      <c r="AS165" s="19" t="s">
        <v>20</v>
      </c>
    </row>
    <row r="166" spans="1:45" x14ac:dyDescent="0.15">
      <c r="A166" s="19"/>
      <c r="B166" s="19"/>
      <c r="C166" s="19"/>
      <c r="D166" s="19"/>
      <c r="E166" s="22"/>
      <c r="F166" s="22"/>
      <c r="G166" s="22"/>
      <c r="H166" s="22"/>
      <c r="I166" s="22"/>
      <c r="J166" s="813" t="str">
        <f>IF(ISBLANK('確認(2～6面)'!J164),"",'確認(2～6面)'!J164)</f>
        <v/>
      </c>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813"/>
      <c r="AK166" s="813"/>
      <c r="AL166" s="813"/>
      <c r="AM166" s="813"/>
      <c r="AN166" s="813"/>
      <c r="AO166" s="813"/>
      <c r="AP166" s="813"/>
      <c r="AQ166" s="813"/>
      <c r="AR166" s="813"/>
      <c r="AS166" s="813"/>
    </row>
    <row r="167" spans="1:45" x14ac:dyDescent="0.15">
      <c r="A167" s="19"/>
      <c r="B167" s="737" t="s">
        <v>36</v>
      </c>
      <c r="C167" s="737"/>
      <c r="D167" s="737"/>
      <c r="E167" s="737"/>
      <c r="F167" s="737"/>
      <c r="G167" s="737"/>
      <c r="H167" s="737"/>
      <c r="I167" s="737"/>
      <c r="J167" s="826" t="str">
        <f>IF(ISBLANK('確認(2～6面)'!J165),"",'確認(2～6面)'!J165)</f>
        <v/>
      </c>
      <c r="K167" s="826"/>
      <c r="L167" s="826"/>
      <c r="M167" s="826"/>
      <c r="N167" s="68" t="s">
        <v>27</v>
      </c>
      <c r="O167" s="826" t="str">
        <f>IF(ISBLANK('確認(2～6面)'!O165),"",'確認(2～6面)'!O165)</f>
        <v/>
      </c>
      <c r="P167" s="826"/>
      <c r="Q167" s="826"/>
      <c r="R167" s="826"/>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37" t="s">
        <v>37</v>
      </c>
      <c r="C168" s="737"/>
      <c r="D168" s="737"/>
      <c r="E168" s="737"/>
      <c r="F168" s="737"/>
      <c r="G168" s="737"/>
      <c r="H168" s="737"/>
      <c r="I168" s="737"/>
      <c r="J168" s="813" t="str">
        <f>IF(ISBLANK('確認(2～6面)'!J166),"",'確認(2～6面)'!J166)</f>
        <v/>
      </c>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row>
    <row r="169" spans="1:45" x14ac:dyDescent="0.15">
      <c r="A169" s="19"/>
      <c r="B169" s="737" t="s">
        <v>38</v>
      </c>
      <c r="C169" s="737"/>
      <c r="D169" s="737"/>
      <c r="E169" s="737"/>
      <c r="F169" s="737"/>
      <c r="G169" s="737"/>
      <c r="H169" s="737"/>
      <c r="I169" s="737"/>
      <c r="J169" s="826" t="str">
        <f>IF(ISBLANK('確認(2～6面)'!J167),"",'確認(2～6面)'!J167)</f>
        <v/>
      </c>
      <c r="K169" s="826"/>
      <c r="L169" s="826"/>
      <c r="M169" s="826"/>
      <c r="N169" s="68" t="s">
        <v>27</v>
      </c>
      <c r="O169" s="826" t="str">
        <f>IF(ISBLANK('確認(2～6面)'!O167),"",'確認(2～6面)'!O167)</f>
        <v/>
      </c>
      <c r="P169" s="826"/>
      <c r="Q169" s="826"/>
      <c r="R169" s="826"/>
      <c r="S169" s="68" t="s">
        <v>27</v>
      </c>
      <c r="T169" s="826" t="str">
        <f>IF(ISBLANK('確認(2～6面)'!T167),"",'確認(2～6面)'!T167)</f>
        <v/>
      </c>
      <c r="U169" s="826"/>
      <c r="V169" s="826"/>
      <c r="W169" s="826"/>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37" t="s">
        <v>1085</v>
      </c>
      <c r="C170" s="737"/>
      <c r="D170" s="737"/>
      <c r="E170" s="737"/>
      <c r="F170" s="737"/>
      <c r="G170" s="737"/>
      <c r="H170" s="737"/>
      <c r="I170" s="737"/>
      <c r="J170" s="737"/>
      <c r="K170" s="737"/>
      <c r="L170" s="737"/>
      <c r="M170" s="737"/>
      <c r="N170" s="737"/>
      <c r="O170" s="737"/>
      <c r="P170" s="737"/>
      <c r="Q170" s="768" t="str">
        <f>IF(ISBLANK('確認(2～6面)'!Q168),"",'確認(2～6面)'!Q168)</f>
        <v/>
      </c>
      <c r="R170" s="768"/>
      <c r="S170" s="768"/>
      <c r="T170" s="768"/>
      <c r="U170" s="768"/>
      <c r="V170" s="768"/>
      <c r="W170" s="768"/>
      <c r="X170" s="768"/>
      <c r="Y170" s="768"/>
      <c r="Z170" s="768"/>
      <c r="AA170" s="768"/>
      <c r="AB170" s="768"/>
      <c r="AC170" s="768"/>
      <c r="AD170" s="768"/>
      <c r="AE170" s="768"/>
      <c r="AF170" s="768"/>
      <c r="AG170" s="768"/>
      <c r="AH170" s="768"/>
      <c r="AI170" s="768"/>
      <c r="AJ170" s="768"/>
      <c r="AK170" s="768"/>
      <c r="AL170" s="768"/>
      <c r="AM170" s="768"/>
      <c r="AN170" s="768"/>
      <c r="AO170" s="768"/>
      <c r="AP170" s="768"/>
      <c r="AQ170" s="768"/>
      <c r="AR170" s="768"/>
      <c r="AS170" s="768"/>
    </row>
    <row r="171" spans="1:45" x14ac:dyDescent="0.15">
      <c r="A171" s="19"/>
      <c r="B171" s="23"/>
      <c r="C171" s="23"/>
      <c r="D171" s="23"/>
      <c r="E171" s="23"/>
      <c r="F171" s="23"/>
      <c r="G171" s="23"/>
      <c r="H171" s="23"/>
      <c r="I171" s="23"/>
      <c r="J171" s="813" t="str">
        <f>IF(ISBLANK('確認(2～6面)'!J169),"",'確認(2～6面)'!J169)</f>
        <v/>
      </c>
      <c r="K171" s="813"/>
      <c r="L171" s="813"/>
      <c r="M171" s="813"/>
      <c r="N171" s="813"/>
      <c r="O171" s="813"/>
      <c r="P171" s="813"/>
      <c r="Q171" s="813"/>
      <c r="R171" s="813"/>
      <c r="S171" s="813"/>
      <c r="T171" s="813"/>
      <c r="U171" s="813"/>
      <c r="V171" s="813"/>
      <c r="W171" s="813"/>
      <c r="X171" s="813"/>
      <c r="Y171" s="813"/>
      <c r="Z171" s="813"/>
      <c r="AA171" s="813"/>
      <c r="AB171" s="813"/>
      <c r="AC171" s="813"/>
      <c r="AD171" s="813"/>
      <c r="AE171" s="813"/>
      <c r="AF171" s="813"/>
      <c r="AG171" s="813"/>
      <c r="AH171" s="813"/>
      <c r="AI171" s="813"/>
      <c r="AJ171" s="813"/>
      <c r="AK171" s="813"/>
      <c r="AL171" s="813"/>
      <c r="AM171" s="813"/>
      <c r="AN171" s="813"/>
      <c r="AO171" s="813"/>
      <c r="AP171" s="813"/>
      <c r="AQ171" s="813"/>
      <c r="AR171" s="813"/>
      <c r="AS171" s="813"/>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73" t="s">
        <v>46</v>
      </c>
      <c r="C176" s="773"/>
      <c r="D176" s="773"/>
      <c r="E176" s="773"/>
      <c r="F176" s="773"/>
      <c r="G176" s="773"/>
      <c r="H176" s="773"/>
      <c r="I176" s="773"/>
      <c r="J176" s="813" t="str">
        <f>IF(ISBLANK('確認(2～6面)'!J93),"",'確認(2～6面)'!J93)</f>
        <v/>
      </c>
      <c r="K176" s="813"/>
      <c r="L176" s="813"/>
      <c r="M176" s="813"/>
      <c r="N176" s="813"/>
      <c r="O176" s="813"/>
      <c r="P176" s="813"/>
      <c r="Q176" s="813"/>
      <c r="R176" s="813"/>
      <c r="S176" s="813"/>
      <c r="T176" s="813"/>
      <c r="U176" s="813"/>
      <c r="V176" s="813"/>
      <c r="W176" s="813"/>
      <c r="X176" s="813"/>
      <c r="Y176" s="813"/>
      <c r="Z176" s="813"/>
      <c r="AA176" s="813"/>
      <c r="AB176" s="813"/>
      <c r="AC176" s="813"/>
      <c r="AD176" s="813"/>
      <c r="AE176" s="813"/>
      <c r="AF176" s="813"/>
      <c r="AG176" s="813"/>
      <c r="AH176" s="813"/>
      <c r="AI176" s="813"/>
      <c r="AJ176" s="813"/>
      <c r="AK176" s="813"/>
      <c r="AL176" s="813"/>
      <c r="AM176" s="813"/>
      <c r="AN176" s="813"/>
      <c r="AO176" s="813"/>
      <c r="AP176" s="813"/>
      <c r="AQ176" s="813"/>
      <c r="AR176" s="813"/>
      <c r="AS176" s="813"/>
    </row>
    <row r="177" spans="1:45" x14ac:dyDescent="0.15">
      <c r="A177" s="19"/>
      <c r="B177" s="773" t="s">
        <v>54</v>
      </c>
      <c r="C177" s="773"/>
      <c r="D177" s="773"/>
      <c r="E177" s="773"/>
      <c r="F177" s="773"/>
      <c r="G177" s="773"/>
      <c r="H177" s="773"/>
      <c r="I177" s="773"/>
      <c r="J177" s="813" t="str">
        <f>IF(ISBLANK('確認(2～6面)'!J94),"",'確認(2～6面)'!J94)</f>
        <v/>
      </c>
      <c r="K177" s="813"/>
      <c r="L177" s="813"/>
      <c r="M177" s="813"/>
      <c r="N177" s="813"/>
      <c r="O177" s="813"/>
      <c r="P177" s="813"/>
      <c r="Q177" s="813"/>
      <c r="R177" s="813"/>
      <c r="S177" s="813"/>
      <c r="T177" s="813"/>
      <c r="U177" s="813"/>
      <c r="V177" s="813"/>
      <c r="W177" s="813"/>
      <c r="X177" s="813"/>
      <c r="Y177" s="813"/>
      <c r="Z177" s="813"/>
      <c r="AA177" s="813"/>
      <c r="AB177" s="813"/>
      <c r="AC177" s="813"/>
      <c r="AD177" s="813"/>
      <c r="AE177" s="813"/>
      <c r="AF177" s="813"/>
      <c r="AG177" s="813"/>
      <c r="AH177" s="813"/>
      <c r="AI177" s="813"/>
      <c r="AJ177" s="813"/>
      <c r="AK177" s="813"/>
      <c r="AL177" s="813"/>
      <c r="AM177" s="813"/>
      <c r="AN177" s="813"/>
      <c r="AO177" s="813"/>
      <c r="AP177" s="813"/>
      <c r="AQ177" s="813"/>
      <c r="AR177" s="813"/>
      <c r="AS177" s="813"/>
    </row>
    <row r="178" spans="1:45" x14ac:dyDescent="0.15">
      <c r="A178" s="19"/>
      <c r="B178" s="773" t="s">
        <v>26</v>
      </c>
      <c r="C178" s="773"/>
      <c r="D178" s="773"/>
      <c r="E178" s="773"/>
      <c r="F178" s="773"/>
      <c r="G178" s="773"/>
      <c r="H178" s="773"/>
      <c r="I178" s="773"/>
      <c r="J178" s="826" t="str">
        <f>IF(ISBLANK('確認(2～6面)'!J95),"",'確認(2～6面)'!J95)</f>
        <v/>
      </c>
      <c r="K178" s="826"/>
      <c r="L178" s="826"/>
      <c r="M178" s="826"/>
      <c r="N178" s="68" t="s">
        <v>27</v>
      </c>
      <c r="O178" s="826" t="str">
        <f>IF(ISBLANK('確認(2～6面)'!O95),"",'確認(2～6面)'!O95)</f>
        <v/>
      </c>
      <c r="P178" s="826"/>
      <c r="Q178" s="826"/>
      <c r="R178" s="826"/>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73" t="s">
        <v>55</v>
      </c>
      <c r="C179" s="773"/>
      <c r="D179" s="773"/>
      <c r="E179" s="773"/>
      <c r="F179" s="773"/>
      <c r="G179" s="773"/>
      <c r="H179" s="773"/>
      <c r="I179" s="773"/>
      <c r="J179" s="813" t="str">
        <f>IF(ISBLANK('確認(2～6面)'!J96),"",'確認(2～6面)'!J96)</f>
        <v/>
      </c>
      <c r="K179" s="813"/>
      <c r="L179" s="813"/>
      <c r="M179" s="813"/>
      <c r="N179" s="813"/>
      <c r="O179" s="813"/>
      <c r="P179" s="813"/>
      <c r="Q179" s="813"/>
      <c r="R179" s="813"/>
      <c r="S179" s="813"/>
      <c r="T179" s="813"/>
      <c r="U179" s="813"/>
      <c r="V179" s="813"/>
      <c r="W179" s="813"/>
      <c r="X179" s="813"/>
      <c r="Y179" s="813"/>
      <c r="Z179" s="813"/>
      <c r="AA179" s="813"/>
      <c r="AB179" s="813"/>
      <c r="AC179" s="813"/>
      <c r="AD179" s="813"/>
      <c r="AE179" s="813"/>
      <c r="AF179" s="813"/>
      <c r="AG179" s="813"/>
      <c r="AH179" s="813"/>
      <c r="AI179" s="813"/>
      <c r="AJ179" s="813"/>
      <c r="AK179" s="813"/>
      <c r="AL179" s="813"/>
      <c r="AM179" s="813"/>
      <c r="AN179" s="813"/>
      <c r="AO179" s="813"/>
      <c r="AP179" s="813"/>
      <c r="AQ179" s="813"/>
      <c r="AR179" s="813"/>
      <c r="AS179" s="813"/>
    </row>
    <row r="180" spans="1:45" x14ac:dyDescent="0.15">
      <c r="A180" s="25"/>
      <c r="B180" s="773" t="s">
        <v>29</v>
      </c>
      <c r="C180" s="773"/>
      <c r="D180" s="773"/>
      <c r="E180" s="773"/>
      <c r="F180" s="773"/>
      <c r="G180" s="773"/>
      <c r="H180" s="773"/>
      <c r="I180" s="773"/>
      <c r="J180" s="826" t="str">
        <f>IF(ISBLANK('確認(2～6面)'!J97),"",'確認(2～6面)'!J97)</f>
        <v/>
      </c>
      <c r="K180" s="826"/>
      <c r="L180" s="826"/>
      <c r="M180" s="826"/>
      <c r="N180" s="68" t="s">
        <v>27</v>
      </c>
      <c r="O180" s="826" t="str">
        <f>IF(ISBLANK('確認(2～6面)'!O97),"",'確認(2～6面)'!O97)</f>
        <v/>
      </c>
      <c r="P180" s="826"/>
      <c r="Q180" s="826"/>
      <c r="R180" s="826"/>
      <c r="S180" s="68" t="s">
        <v>27</v>
      </c>
      <c r="T180" s="826" t="str">
        <f>IF(ISBLANK('確認(2～6面)'!T97),"",'確認(2～6面)'!T97)</f>
        <v/>
      </c>
      <c r="U180" s="826"/>
      <c r="V180" s="826"/>
      <c r="W180" s="826"/>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73" t="s">
        <v>56</v>
      </c>
      <c r="C181" s="773"/>
      <c r="D181" s="773"/>
      <c r="E181" s="773"/>
      <c r="F181" s="773"/>
      <c r="G181" s="773"/>
      <c r="H181" s="773"/>
      <c r="I181" s="773"/>
      <c r="J181" s="813" t="str">
        <f>IF(ISBLANK('確認(2～6面)'!J98),"",'確認(2～6面)'!J98)</f>
        <v/>
      </c>
      <c r="K181" s="813"/>
      <c r="L181" s="813"/>
      <c r="M181" s="813"/>
      <c r="N181" s="813"/>
      <c r="O181" s="813"/>
      <c r="P181" s="813"/>
      <c r="Q181" s="813"/>
      <c r="R181" s="813"/>
      <c r="S181" s="813"/>
      <c r="T181" s="813"/>
      <c r="U181" s="813"/>
      <c r="V181" s="813"/>
      <c r="W181" s="813"/>
      <c r="X181" s="813"/>
      <c r="Y181" s="813"/>
      <c r="Z181" s="813"/>
      <c r="AA181" s="813"/>
      <c r="AB181" s="813"/>
      <c r="AC181" s="813"/>
      <c r="AD181" s="813"/>
      <c r="AE181" s="813"/>
      <c r="AF181" s="813"/>
      <c r="AG181" s="813"/>
      <c r="AH181" s="813"/>
      <c r="AI181" s="813"/>
      <c r="AJ181" s="813"/>
      <c r="AK181" s="813"/>
      <c r="AL181" s="813"/>
      <c r="AM181" s="813"/>
      <c r="AN181" s="813"/>
      <c r="AO181" s="813"/>
      <c r="AP181" s="813"/>
      <c r="AQ181" s="813"/>
      <c r="AR181" s="813"/>
      <c r="AS181" s="813"/>
    </row>
    <row r="182" spans="1:45" x14ac:dyDescent="0.15">
      <c r="A182" s="19"/>
      <c r="B182" s="773" t="s">
        <v>57</v>
      </c>
      <c r="C182" s="773"/>
      <c r="D182" s="773"/>
      <c r="E182" s="773"/>
      <c r="F182" s="773"/>
      <c r="G182" s="773"/>
      <c r="H182" s="773"/>
      <c r="I182" s="773"/>
      <c r="J182" s="773"/>
      <c r="K182" s="773"/>
      <c r="L182" s="773"/>
      <c r="M182" s="773"/>
      <c r="N182" s="773"/>
      <c r="O182" s="773"/>
      <c r="P182" s="813" t="str">
        <f>IF(ISBLANK('確認(2～6面)'!P99),"",'確認(2～6面)'!P99)</f>
        <v/>
      </c>
      <c r="Q182" s="813"/>
      <c r="R182" s="813"/>
      <c r="S182" s="813"/>
      <c r="T182" s="813"/>
      <c r="U182" s="813"/>
      <c r="V182" s="813"/>
      <c r="W182" s="813"/>
      <c r="X182" s="813"/>
      <c r="Y182" s="813"/>
      <c r="Z182" s="813"/>
      <c r="AA182" s="813"/>
      <c r="AB182" s="813"/>
      <c r="AC182" s="813"/>
      <c r="AD182" s="813"/>
      <c r="AE182" s="813"/>
      <c r="AF182" s="813"/>
      <c r="AG182" s="813"/>
      <c r="AH182" s="813"/>
      <c r="AI182" s="813"/>
      <c r="AJ182" s="813"/>
      <c r="AK182" s="813"/>
      <c r="AL182" s="813"/>
      <c r="AM182" s="813"/>
      <c r="AN182" s="813"/>
      <c r="AO182" s="813"/>
      <c r="AP182" s="813"/>
      <c r="AQ182" s="813"/>
      <c r="AR182" s="813"/>
      <c r="AS182" s="813"/>
    </row>
    <row r="183" spans="1:45" x14ac:dyDescent="0.15">
      <c r="A183" s="19"/>
      <c r="B183" s="57"/>
      <c r="C183" s="57"/>
      <c r="D183" s="57"/>
      <c r="E183" s="57"/>
      <c r="F183" s="57"/>
      <c r="G183" s="57"/>
      <c r="H183" s="57"/>
      <c r="I183" s="57"/>
      <c r="J183" s="813" t="str">
        <f>IF(ISBLANK('確認(2～6面)'!J100),"",'確認(2～6面)'!J100)</f>
        <v/>
      </c>
      <c r="K183" s="813"/>
      <c r="L183" s="813"/>
      <c r="M183" s="813"/>
      <c r="N183" s="813"/>
      <c r="O183" s="813"/>
      <c r="P183" s="813"/>
      <c r="Q183" s="813"/>
      <c r="R183" s="813"/>
      <c r="S183" s="813"/>
      <c r="T183" s="813"/>
      <c r="U183" s="813"/>
      <c r="V183" s="813"/>
      <c r="W183" s="813"/>
      <c r="X183" s="813"/>
      <c r="Y183" s="813"/>
      <c r="Z183" s="813"/>
      <c r="AA183" s="813"/>
      <c r="AB183" s="813"/>
      <c r="AC183" s="813"/>
      <c r="AD183" s="813"/>
      <c r="AE183" s="813"/>
      <c r="AF183" s="813"/>
      <c r="AG183" s="813"/>
      <c r="AH183" s="813"/>
      <c r="AI183" s="813"/>
      <c r="AJ183" s="813"/>
      <c r="AK183" s="813"/>
      <c r="AL183" s="813"/>
      <c r="AM183" s="813"/>
      <c r="AN183" s="813"/>
      <c r="AO183" s="813"/>
      <c r="AP183" s="813"/>
      <c r="AQ183" s="813"/>
      <c r="AR183" s="813"/>
      <c r="AS183" s="813"/>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73" t="s">
        <v>46</v>
      </c>
      <c r="C186" s="773"/>
      <c r="D186" s="773"/>
      <c r="E186" s="773"/>
      <c r="F186" s="773"/>
      <c r="G186" s="773"/>
      <c r="H186" s="773"/>
      <c r="I186" s="773"/>
      <c r="J186" s="813" t="str">
        <f>IF(ISBLANK('確認(2～6面)'!J102),"",'確認(2～6面)'!J102)</f>
        <v/>
      </c>
      <c r="K186" s="813"/>
      <c r="L186" s="813"/>
      <c r="M186" s="813"/>
      <c r="N186" s="813"/>
      <c r="O186" s="813"/>
      <c r="P186" s="813"/>
      <c r="Q186" s="813"/>
      <c r="R186" s="813"/>
      <c r="S186" s="813"/>
      <c r="T186" s="813"/>
      <c r="U186" s="813"/>
      <c r="V186" s="813"/>
      <c r="W186" s="813"/>
      <c r="X186" s="813"/>
      <c r="Y186" s="813"/>
      <c r="Z186" s="813"/>
      <c r="AA186" s="813"/>
      <c r="AB186" s="813"/>
      <c r="AC186" s="813"/>
      <c r="AD186" s="813"/>
      <c r="AE186" s="813"/>
      <c r="AF186" s="813"/>
      <c r="AG186" s="813"/>
      <c r="AH186" s="813"/>
      <c r="AI186" s="813"/>
      <c r="AJ186" s="813"/>
      <c r="AK186" s="813"/>
      <c r="AL186" s="813"/>
      <c r="AM186" s="813"/>
      <c r="AN186" s="813"/>
      <c r="AO186" s="813"/>
      <c r="AP186" s="813"/>
      <c r="AQ186" s="813"/>
      <c r="AR186" s="813"/>
      <c r="AS186" s="813"/>
    </row>
    <row r="187" spans="1:45" x14ac:dyDescent="0.15">
      <c r="A187" s="19"/>
      <c r="B187" s="773" t="s">
        <v>54</v>
      </c>
      <c r="C187" s="773"/>
      <c r="D187" s="773"/>
      <c r="E187" s="773"/>
      <c r="F187" s="773"/>
      <c r="G187" s="773"/>
      <c r="H187" s="773"/>
      <c r="I187" s="773"/>
      <c r="J187" s="813" t="str">
        <f>IF(ISBLANK('確認(2～6面)'!J103),"",'確認(2～6面)'!J103)</f>
        <v/>
      </c>
      <c r="K187" s="813"/>
      <c r="L187" s="813"/>
      <c r="M187" s="813"/>
      <c r="N187" s="813"/>
      <c r="O187" s="813"/>
      <c r="P187" s="813"/>
      <c r="Q187" s="813"/>
      <c r="R187" s="813"/>
      <c r="S187" s="813"/>
      <c r="T187" s="813"/>
      <c r="U187" s="813"/>
      <c r="V187" s="813"/>
      <c r="W187" s="813"/>
      <c r="X187" s="813"/>
      <c r="Y187" s="813"/>
      <c r="Z187" s="813"/>
      <c r="AA187" s="813"/>
      <c r="AB187" s="813"/>
      <c r="AC187" s="813"/>
      <c r="AD187" s="813"/>
      <c r="AE187" s="813"/>
      <c r="AF187" s="813"/>
      <c r="AG187" s="813"/>
      <c r="AH187" s="813"/>
      <c r="AI187" s="813"/>
      <c r="AJ187" s="813"/>
      <c r="AK187" s="813"/>
      <c r="AL187" s="813"/>
      <c r="AM187" s="813"/>
      <c r="AN187" s="813"/>
      <c r="AO187" s="813"/>
      <c r="AP187" s="813"/>
      <c r="AQ187" s="813"/>
      <c r="AR187" s="813"/>
      <c r="AS187" s="813"/>
    </row>
    <row r="188" spans="1:45" x14ac:dyDescent="0.15">
      <c r="A188" s="19"/>
      <c r="B188" s="773" t="s">
        <v>26</v>
      </c>
      <c r="C188" s="773"/>
      <c r="D188" s="773"/>
      <c r="E188" s="773"/>
      <c r="F188" s="773"/>
      <c r="G188" s="773"/>
      <c r="H188" s="773"/>
      <c r="I188" s="773"/>
      <c r="J188" s="826" t="str">
        <f>IF(ISBLANK('確認(2～6面)'!J104),"",'確認(2～6面)'!J104)</f>
        <v/>
      </c>
      <c r="K188" s="826"/>
      <c r="L188" s="826"/>
      <c r="M188" s="826"/>
      <c r="N188" s="68" t="s">
        <v>27</v>
      </c>
      <c r="O188" s="826" t="str">
        <f>IF(ISBLANK('確認(2～6面)'!O104),"",'確認(2～6面)'!O104)</f>
        <v/>
      </c>
      <c r="P188" s="826"/>
      <c r="Q188" s="826"/>
      <c r="R188" s="826"/>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73" t="s">
        <v>55</v>
      </c>
      <c r="C189" s="773"/>
      <c r="D189" s="773"/>
      <c r="E189" s="773"/>
      <c r="F189" s="773"/>
      <c r="G189" s="773"/>
      <c r="H189" s="773"/>
      <c r="I189" s="773"/>
      <c r="J189" s="813" t="str">
        <f>IF(ISBLANK('確認(2～6面)'!J105),"",'確認(2～6面)'!J105)</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x14ac:dyDescent="0.15">
      <c r="A190" s="25"/>
      <c r="B190" s="773" t="s">
        <v>29</v>
      </c>
      <c r="C190" s="773"/>
      <c r="D190" s="773"/>
      <c r="E190" s="773"/>
      <c r="F190" s="773"/>
      <c r="G190" s="773"/>
      <c r="H190" s="773"/>
      <c r="I190" s="773"/>
      <c r="J190" s="826" t="str">
        <f>IF(ISBLANK('確認(2～6面)'!J106),"",'確認(2～6面)'!J106)</f>
        <v/>
      </c>
      <c r="K190" s="826"/>
      <c r="L190" s="826"/>
      <c r="M190" s="826"/>
      <c r="N190" s="68" t="s">
        <v>27</v>
      </c>
      <c r="O190" s="826" t="str">
        <f>IF(ISBLANK('確認(2～6面)'!O106),"",'確認(2～6面)'!O106)</f>
        <v/>
      </c>
      <c r="P190" s="826"/>
      <c r="Q190" s="826"/>
      <c r="R190" s="826"/>
      <c r="S190" s="68" t="s">
        <v>27</v>
      </c>
      <c r="T190" s="826" t="str">
        <f>IF(ISBLANK('確認(2～6面)'!T106),"",'確認(2～6面)'!T106)</f>
        <v/>
      </c>
      <c r="U190" s="826"/>
      <c r="V190" s="826"/>
      <c r="W190" s="826"/>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73" t="s">
        <v>56</v>
      </c>
      <c r="C191" s="773"/>
      <c r="D191" s="773"/>
      <c r="E191" s="773"/>
      <c r="F191" s="773"/>
      <c r="G191" s="773"/>
      <c r="H191" s="773"/>
      <c r="I191" s="773"/>
      <c r="J191" s="813" t="str">
        <f>IF(ISBLANK('確認(2～6面)'!J107),"",'確認(2～6面)'!J107)</f>
        <v/>
      </c>
      <c r="K191" s="813"/>
      <c r="L191" s="813"/>
      <c r="M191" s="813"/>
      <c r="N191" s="813"/>
      <c r="O191" s="813"/>
      <c r="P191" s="813"/>
      <c r="Q191" s="813"/>
      <c r="R191" s="813"/>
      <c r="S191" s="813"/>
      <c r="T191" s="813"/>
      <c r="U191" s="813"/>
      <c r="V191" s="813"/>
      <c r="W191" s="813"/>
      <c r="X191" s="813"/>
      <c r="Y191" s="813"/>
      <c r="Z191" s="813"/>
      <c r="AA191" s="813"/>
      <c r="AB191" s="813"/>
      <c r="AC191" s="813"/>
      <c r="AD191" s="813"/>
      <c r="AE191" s="813"/>
      <c r="AF191" s="813"/>
      <c r="AG191" s="813"/>
      <c r="AH191" s="813"/>
      <c r="AI191" s="813"/>
      <c r="AJ191" s="813"/>
      <c r="AK191" s="813"/>
      <c r="AL191" s="813"/>
      <c r="AM191" s="813"/>
      <c r="AN191" s="813"/>
      <c r="AO191" s="813"/>
      <c r="AP191" s="813"/>
      <c r="AQ191" s="813"/>
      <c r="AR191" s="813"/>
      <c r="AS191" s="813"/>
    </row>
    <row r="192" spans="1:45" x14ac:dyDescent="0.15">
      <c r="A192" s="19"/>
      <c r="B192" s="773" t="s">
        <v>57</v>
      </c>
      <c r="C192" s="773"/>
      <c r="D192" s="773"/>
      <c r="E192" s="773"/>
      <c r="F192" s="773"/>
      <c r="G192" s="773"/>
      <c r="H192" s="773"/>
      <c r="I192" s="773"/>
      <c r="J192" s="773"/>
      <c r="K192" s="773"/>
      <c r="L192" s="773"/>
      <c r="M192" s="773"/>
      <c r="N192" s="773"/>
      <c r="O192" s="773"/>
      <c r="P192" s="813" t="str">
        <f>IF(ISBLANK('確認(2～6面)'!P108),"",'確認(2～6面)'!P108)</f>
        <v/>
      </c>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Q192" s="813"/>
      <c r="AR192" s="813"/>
      <c r="AS192" s="813"/>
    </row>
    <row r="193" spans="1:45" x14ac:dyDescent="0.15">
      <c r="A193" s="19"/>
      <c r="B193" s="57"/>
      <c r="C193" s="57"/>
      <c r="D193" s="57"/>
      <c r="E193" s="57"/>
      <c r="F193" s="57"/>
      <c r="G193" s="57"/>
      <c r="H193" s="57"/>
      <c r="I193" s="57"/>
      <c r="J193" s="813" t="str">
        <f>IF(ISBLANK('確認(2～6面)'!J109),"",'確認(2～6面)'!J109)</f>
        <v/>
      </c>
      <c r="K193" s="813"/>
      <c r="L193" s="813"/>
      <c r="M193" s="813"/>
      <c r="N193" s="813"/>
      <c r="O193" s="813"/>
      <c r="P193" s="813"/>
      <c r="Q193" s="813"/>
      <c r="R193" s="813"/>
      <c r="S193" s="813"/>
      <c r="T193" s="813"/>
      <c r="U193" s="813"/>
      <c r="V193" s="813"/>
      <c r="W193" s="813"/>
      <c r="X193" s="813"/>
      <c r="Y193" s="813"/>
      <c r="Z193" s="813"/>
      <c r="AA193" s="813"/>
      <c r="AB193" s="813"/>
      <c r="AC193" s="813"/>
      <c r="AD193" s="813"/>
      <c r="AE193" s="813"/>
      <c r="AF193" s="813"/>
      <c r="AG193" s="813"/>
      <c r="AH193" s="813"/>
      <c r="AI193" s="813"/>
      <c r="AJ193" s="813"/>
      <c r="AK193" s="813"/>
      <c r="AL193" s="813"/>
      <c r="AM193" s="813"/>
      <c r="AN193" s="813"/>
      <c r="AO193" s="813"/>
      <c r="AP193" s="813"/>
      <c r="AQ193" s="813"/>
      <c r="AR193" s="813"/>
      <c r="AS193" s="813"/>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73" t="s">
        <v>46</v>
      </c>
      <c r="C195" s="773"/>
      <c r="D195" s="773"/>
      <c r="E195" s="773"/>
      <c r="F195" s="773"/>
      <c r="G195" s="773"/>
      <c r="H195" s="773"/>
      <c r="I195" s="773"/>
      <c r="J195" s="813" t="str">
        <f>IF(ISBLANK('確認(2～6面)'!J110),"",'確認(2～6面)'!J110)</f>
        <v/>
      </c>
      <c r="K195" s="813"/>
      <c r="L195" s="813"/>
      <c r="M195" s="813"/>
      <c r="N195" s="813"/>
      <c r="O195" s="813"/>
      <c r="P195" s="813"/>
      <c r="Q195" s="813"/>
      <c r="R195" s="813"/>
      <c r="S195" s="813"/>
      <c r="T195" s="813"/>
      <c r="U195" s="813"/>
      <c r="V195" s="813"/>
      <c r="W195" s="813"/>
      <c r="X195" s="813"/>
      <c r="Y195" s="813"/>
      <c r="Z195" s="813"/>
      <c r="AA195" s="813"/>
      <c r="AB195" s="813"/>
      <c r="AC195" s="813"/>
      <c r="AD195" s="813"/>
      <c r="AE195" s="813"/>
      <c r="AF195" s="813"/>
      <c r="AG195" s="813"/>
      <c r="AH195" s="813"/>
      <c r="AI195" s="813"/>
      <c r="AJ195" s="813"/>
      <c r="AK195" s="813"/>
      <c r="AL195" s="813"/>
      <c r="AM195" s="813"/>
      <c r="AN195" s="813"/>
      <c r="AO195" s="813"/>
      <c r="AP195" s="813"/>
      <c r="AQ195" s="813"/>
      <c r="AR195" s="813"/>
      <c r="AS195" s="813"/>
    </row>
    <row r="196" spans="1:45" x14ac:dyDescent="0.15">
      <c r="A196" s="19"/>
      <c r="B196" s="773" t="s">
        <v>54</v>
      </c>
      <c r="C196" s="773"/>
      <c r="D196" s="773"/>
      <c r="E196" s="773"/>
      <c r="F196" s="773"/>
      <c r="G196" s="773"/>
      <c r="H196" s="773"/>
      <c r="I196" s="773"/>
      <c r="J196" s="813" t="str">
        <f>IF(ISBLANK('確認(2～6面)'!J111),"",'確認(2～6面)'!J111)</f>
        <v/>
      </c>
      <c r="K196" s="813"/>
      <c r="L196" s="813"/>
      <c r="M196" s="813"/>
      <c r="N196" s="813"/>
      <c r="O196" s="813"/>
      <c r="P196" s="813"/>
      <c r="Q196" s="813"/>
      <c r="R196" s="813"/>
      <c r="S196" s="813"/>
      <c r="T196" s="813"/>
      <c r="U196" s="813"/>
      <c r="V196" s="813"/>
      <c r="W196" s="813"/>
      <c r="X196" s="813"/>
      <c r="Y196" s="813"/>
      <c r="Z196" s="813"/>
      <c r="AA196" s="813"/>
      <c r="AB196" s="813"/>
      <c r="AC196" s="813"/>
      <c r="AD196" s="813"/>
      <c r="AE196" s="813"/>
      <c r="AF196" s="813"/>
      <c r="AG196" s="813"/>
      <c r="AH196" s="813"/>
      <c r="AI196" s="813"/>
      <c r="AJ196" s="813"/>
      <c r="AK196" s="813"/>
      <c r="AL196" s="813"/>
      <c r="AM196" s="813"/>
      <c r="AN196" s="813"/>
      <c r="AO196" s="813"/>
      <c r="AP196" s="813"/>
      <c r="AQ196" s="813"/>
      <c r="AR196" s="813"/>
      <c r="AS196" s="813"/>
    </row>
    <row r="197" spans="1:45" x14ac:dyDescent="0.15">
      <c r="A197" s="19"/>
      <c r="B197" s="773" t="s">
        <v>26</v>
      </c>
      <c r="C197" s="773"/>
      <c r="D197" s="773"/>
      <c r="E197" s="773"/>
      <c r="F197" s="773"/>
      <c r="G197" s="773"/>
      <c r="H197" s="773"/>
      <c r="I197" s="773"/>
      <c r="J197" s="826" t="str">
        <f>IF(ISBLANK('確認(2～6面)'!J112),"",'確認(2～6面)'!J112)</f>
        <v/>
      </c>
      <c r="K197" s="826"/>
      <c r="L197" s="826"/>
      <c r="M197" s="826"/>
      <c r="N197" s="68" t="s">
        <v>27</v>
      </c>
      <c r="O197" s="826" t="str">
        <f>IF(ISBLANK('確認(2～6面)'!O112),"",'確認(2～6面)'!O112)</f>
        <v/>
      </c>
      <c r="P197" s="826"/>
      <c r="Q197" s="826"/>
      <c r="R197" s="826"/>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73" t="s">
        <v>55</v>
      </c>
      <c r="C198" s="773"/>
      <c r="D198" s="773"/>
      <c r="E198" s="773"/>
      <c r="F198" s="773"/>
      <c r="G198" s="773"/>
      <c r="H198" s="773"/>
      <c r="I198" s="773"/>
      <c r="J198" s="813" t="str">
        <f>IF(ISBLANK('確認(2～6面)'!J113),"",'確認(2～6面)'!J113)</f>
        <v/>
      </c>
      <c r="K198" s="813"/>
      <c r="L198" s="813"/>
      <c r="M198" s="813"/>
      <c r="N198" s="813"/>
      <c r="O198" s="813"/>
      <c r="P198" s="813"/>
      <c r="Q198" s="813"/>
      <c r="R198" s="813"/>
      <c r="S198" s="813"/>
      <c r="T198" s="813"/>
      <c r="U198" s="813"/>
      <c r="V198" s="813"/>
      <c r="W198" s="813"/>
      <c r="X198" s="813"/>
      <c r="Y198" s="813"/>
      <c r="Z198" s="813"/>
      <c r="AA198" s="813"/>
      <c r="AB198" s="813"/>
      <c r="AC198" s="813"/>
      <c r="AD198" s="813"/>
      <c r="AE198" s="813"/>
      <c r="AF198" s="813"/>
      <c r="AG198" s="813"/>
      <c r="AH198" s="813"/>
      <c r="AI198" s="813"/>
      <c r="AJ198" s="813"/>
      <c r="AK198" s="813"/>
      <c r="AL198" s="813"/>
      <c r="AM198" s="813"/>
      <c r="AN198" s="813"/>
      <c r="AO198" s="813"/>
      <c r="AP198" s="813"/>
      <c r="AQ198" s="813"/>
      <c r="AR198" s="813"/>
      <c r="AS198" s="813"/>
    </row>
    <row r="199" spans="1:45" x14ac:dyDescent="0.15">
      <c r="A199" s="25"/>
      <c r="B199" s="773" t="s">
        <v>29</v>
      </c>
      <c r="C199" s="773"/>
      <c r="D199" s="773"/>
      <c r="E199" s="773"/>
      <c r="F199" s="773"/>
      <c r="G199" s="773"/>
      <c r="H199" s="773"/>
      <c r="I199" s="773"/>
      <c r="J199" s="826" t="str">
        <f>IF(ISBLANK('確認(2～6面)'!J114),"",'確認(2～6面)'!J114)</f>
        <v/>
      </c>
      <c r="K199" s="826"/>
      <c r="L199" s="826"/>
      <c r="M199" s="826"/>
      <c r="N199" s="68" t="s">
        <v>27</v>
      </c>
      <c r="O199" s="826" t="str">
        <f>IF(ISBLANK('確認(2～6面)'!O114),"",'確認(2～6面)'!O114)</f>
        <v/>
      </c>
      <c r="P199" s="826"/>
      <c r="Q199" s="826"/>
      <c r="R199" s="826"/>
      <c r="S199" s="68" t="s">
        <v>27</v>
      </c>
      <c r="T199" s="826" t="str">
        <f>IF(ISBLANK('確認(2～6面)'!T114),"",'確認(2～6面)'!T114)</f>
        <v/>
      </c>
      <c r="U199" s="826"/>
      <c r="V199" s="826"/>
      <c r="W199" s="826"/>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73" t="s">
        <v>56</v>
      </c>
      <c r="C200" s="773"/>
      <c r="D200" s="773"/>
      <c r="E200" s="773"/>
      <c r="F200" s="773"/>
      <c r="G200" s="773"/>
      <c r="H200" s="773"/>
      <c r="I200" s="773"/>
      <c r="J200" s="813" t="str">
        <f>IF(ISBLANK('確認(2～6面)'!J115),"",'確認(2～6面)'!J115)</f>
        <v/>
      </c>
      <c r="K200" s="813"/>
      <c r="L200" s="813"/>
      <c r="M200" s="813"/>
      <c r="N200" s="813"/>
      <c r="O200" s="813"/>
      <c r="P200" s="813"/>
      <c r="Q200" s="813"/>
      <c r="R200" s="813"/>
      <c r="S200" s="813"/>
      <c r="T200" s="813"/>
      <c r="U200" s="813"/>
      <c r="V200" s="813"/>
      <c r="W200" s="813"/>
      <c r="X200" s="813"/>
      <c r="Y200" s="813"/>
      <c r="Z200" s="813"/>
      <c r="AA200" s="813"/>
      <c r="AB200" s="813"/>
      <c r="AC200" s="813"/>
      <c r="AD200" s="813"/>
      <c r="AE200" s="813"/>
      <c r="AF200" s="813"/>
      <c r="AG200" s="813"/>
      <c r="AH200" s="813"/>
      <c r="AI200" s="813"/>
      <c r="AJ200" s="813"/>
      <c r="AK200" s="813"/>
      <c r="AL200" s="813"/>
      <c r="AM200" s="813"/>
      <c r="AN200" s="813"/>
      <c r="AO200" s="813"/>
      <c r="AP200" s="813"/>
      <c r="AQ200" s="813"/>
      <c r="AR200" s="813"/>
      <c r="AS200" s="813"/>
    </row>
    <row r="201" spans="1:45" x14ac:dyDescent="0.15">
      <c r="A201" s="19"/>
      <c r="B201" s="773" t="s">
        <v>57</v>
      </c>
      <c r="C201" s="773"/>
      <c r="D201" s="773"/>
      <c r="E201" s="773"/>
      <c r="F201" s="773"/>
      <c r="G201" s="773"/>
      <c r="H201" s="773"/>
      <c r="I201" s="773"/>
      <c r="J201" s="773"/>
      <c r="K201" s="773"/>
      <c r="L201" s="773"/>
      <c r="M201" s="773"/>
      <c r="N201" s="773"/>
      <c r="O201" s="773"/>
      <c r="P201" s="813" t="str">
        <f>IF(ISBLANK('確認(2～6面)'!P116),"",'確認(2～6面)'!P116)</f>
        <v/>
      </c>
      <c r="Q201" s="813"/>
      <c r="R201" s="813"/>
      <c r="S201" s="813"/>
      <c r="T201" s="813"/>
      <c r="U201" s="813"/>
      <c r="V201" s="813"/>
      <c r="W201" s="813"/>
      <c r="X201" s="813"/>
      <c r="Y201" s="813"/>
      <c r="Z201" s="813"/>
      <c r="AA201" s="813"/>
      <c r="AB201" s="813"/>
      <c r="AC201" s="813"/>
      <c r="AD201" s="813"/>
      <c r="AE201" s="813"/>
      <c r="AF201" s="813"/>
      <c r="AG201" s="813"/>
      <c r="AH201" s="813"/>
      <c r="AI201" s="813"/>
      <c r="AJ201" s="813"/>
      <c r="AK201" s="813"/>
      <c r="AL201" s="813"/>
      <c r="AM201" s="813"/>
      <c r="AN201" s="813"/>
      <c r="AO201" s="813"/>
      <c r="AP201" s="813"/>
      <c r="AQ201" s="813"/>
      <c r="AR201" s="813"/>
      <c r="AS201" s="813"/>
    </row>
    <row r="202" spans="1:45" x14ac:dyDescent="0.15">
      <c r="A202" s="19"/>
      <c r="B202" s="57"/>
      <c r="C202" s="57"/>
      <c r="D202" s="57"/>
      <c r="E202" s="57"/>
      <c r="F202" s="57"/>
      <c r="G202" s="57"/>
      <c r="H202" s="57"/>
      <c r="I202" s="57"/>
      <c r="J202" s="813" t="str">
        <f>IF(ISBLANK('確認(2～6面)'!J117),"",'確認(2～6面)'!J117)</f>
        <v/>
      </c>
      <c r="K202" s="813"/>
      <c r="L202" s="813"/>
      <c r="M202" s="813"/>
      <c r="N202" s="813"/>
      <c r="O202" s="813"/>
      <c r="P202" s="813"/>
      <c r="Q202" s="813"/>
      <c r="R202" s="813"/>
      <c r="S202" s="813"/>
      <c r="T202" s="813"/>
      <c r="U202" s="813"/>
      <c r="V202" s="813"/>
      <c r="W202" s="813"/>
      <c r="X202" s="813"/>
      <c r="Y202" s="813"/>
      <c r="Z202" s="813"/>
      <c r="AA202" s="813"/>
      <c r="AB202" s="813"/>
      <c r="AC202" s="813"/>
      <c r="AD202" s="813"/>
      <c r="AE202" s="813"/>
      <c r="AF202" s="813"/>
      <c r="AG202" s="813"/>
      <c r="AH202" s="813"/>
      <c r="AI202" s="813"/>
      <c r="AJ202" s="813"/>
      <c r="AK202" s="813"/>
      <c r="AL202" s="813"/>
      <c r="AM202" s="813"/>
      <c r="AN202" s="813"/>
      <c r="AO202" s="813"/>
      <c r="AP202" s="813"/>
      <c r="AQ202" s="813"/>
      <c r="AR202" s="813"/>
      <c r="AS202" s="813"/>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73" t="s">
        <v>46</v>
      </c>
      <c r="C204" s="773"/>
      <c r="D204" s="773"/>
      <c r="E204" s="773"/>
      <c r="F204" s="773"/>
      <c r="G204" s="773"/>
      <c r="H204" s="773"/>
      <c r="I204" s="773"/>
      <c r="J204" s="813" t="str">
        <f>IF(ISBLANK('確認(2～6面)'!J118),"",'確認(2～6面)'!J118)</f>
        <v/>
      </c>
      <c r="K204" s="813"/>
      <c r="L204" s="813"/>
      <c r="M204" s="813"/>
      <c r="N204" s="813"/>
      <c r="O204" s="813"/>
      <c r="P204" s="813"/>
      <c r="Q204" s="813"/>
      <c r="R204" s="813"/>
      <c r="S204" s="813"/>
      <c r="T204" s="813"/>
      <c r="U204" s="813"/>
      <c r="V204" s="813"/>
      <c r="W204" s="813"/>
      <c r="X204" s="813"/>
      <c r="Y204" s="813"/>
      <c r="Z204" s="813"/>
      <c r="AA204" s="813"/>
      <c r="AB204" s="813"/>
      <c r="AC204" s="813"/>
      <c r="AD204" s="813"/>
      <c r="AE204" s="813"/>
      <c r="AF204" s="813"/>
      <c r="AG204" s="813"/>
      <c r="AH204" s="813"/>
      <c r="AI204" s="813"/>
      <c r="AJ204" s="813"/>
      <c r="AK204" s="813"/>
      <c r="AL204" s="813"/>
      <c r="AM204" s="813"/>
      <c r="AN204" s="813"/>
      <c r="AO204" s="813"/>
      <c r="AP204" s="813"/>
      <c r="AQ204" s="813"/>
      <c r="AR204" s="813"/>
      <c r="AS204" s="813"/>
    </row>
    <row r="205" spans="1:45" x14ac:dyDescent="0.15">
      <c r="A205" s="19"/>
      <c r="B205" s="773" t="s">
        <v>54</v>
      </c>
      <c r="C205" s="773"/>
      <c r="D205" s="773"/>
      <c r="E205" s="773"/>
      <c r="F205" s="773"/>
      <c r="G205" s="773"/>
      <c r="H205" s="773"/>
      <c r="I205" s="773"/>
      <c r="J205" s="813" t="str">
        <f>IF(ISBLANK('確認(2～6面)'!J119),"",'確認(2～6面)'!J119)</f>
        <v/>
      </c>
      <c r="K205" s="813"/>
      <c r="L205" s="813"/>
      <c r="M205" s="813"/>
      <c r="N205" s="813"/>
      <c r="O205" s="813"/>
      <c r="P205" s="813"/>
      <c r="Q205" s="813"/>
      <c r="R205" s="813"/>
      <c r="S205" s="813"/>
      <c r="T205" s="813"/>
      <c r="U205" s="813"/>
      <c r="V205" s="813"/>
      <c r="W205" s="813"/>
      <c r="X205" s="813"/>
      <c r="Y205" s="813"/>
      <c r="Z205" s="813"/>
      <c r="AA205" s="813"/>
      <c r="AB205" s="813"/>
      <c r="AC205" s="813"/>
      <c r="AD205" s="813"/>
      <c r="AE205" s="813"/>
      <c r="AF205" s="813"/>
      <c r="AG205" s="813"/>
      <c r="AH205" s="813"/>
      <c r="AI205" s="813"/>
      <c r="AJ205" s="813"/>
      <c r="AK205" s="813"/>
      <c r="AL205" s="813"/>
      <c r="AM205" s="813"/>
      <c r="AN205" s="813"/>
      <c r="AO205" s="813"/>
      <c r="AP205" s="813"/>
      <c r="AQ205" s="813"/>
      <c r="AR205" s="813"/>
      <c r="AS205" s="813"/>
    </row>
    <row r="206" spans="1:45" x14ac:dyDescent="0.15">
      <c r="A206" s="19"/>
      <c r="B206" s="773" t="s">
        <v>26</v>
      </c>
      <c r="C206" s="773"/>
      <c r="D206" s="773"/>
      <c r="E206" s="773"/>
      <c r="F206" s="773"/>
      <c r="G206" s="773"/>
      <c r="H206" s="773"/>
      <c r="I206" s="773"/>
      <c r="J206" s="826" t="str">
        <f>IF(ISBLANK('確認(2～6面)'!J120),"",'確認(2～6面)'!J120)</f>
        <v/>
      </c>
      <c r="K206" s="826"/>
      <c r="L206" s="826"/>
      <c r="M206" s="826"/>
      <c r="N206" s="68" t="s">
        <v>27</v>
      </c>
      <c r="O206" s="826" t="str">
        <f>IF(ISBLANK('確認(2～6面)'!O120),"",'確認(2～6面)'!O120)</f>
        <v/>
      </c>
      <c r="P206" s="826"/>
      <c r="Q206" s="826"/>
      <c r="R206" s="826"/>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73" t="s">
        <v>55</v>
      </c>
      <c r="C207" s="773"/>
      <c r="D207" s="773"/>
      <c r="E207" s="773"/>
      <c r="F207" s="773"/>
      <c r="G207" s="773"/>
      <c r="H207" s="773"/>
      <c r="I207" s="773"/>
      <c r="J207" s="813" t="str">
        <f>IF(ISBLANK('確認(2～6面)'!J121),"",'確認(2～6面)'!J121)</f>
        <v/>
      </c>
      <c r="K207" s="813"/>
      <c r="L207" s="813"/>
      <c r="M207" s="813"/>
      <c r="N207" s="813"/>
      <c r="O207" s="813"/>
      <c r="P207" s="813"/>
      <c r="Q207" s="813"/>
      <c r="R207" s="813"/>
      <c r="S207" s="813"/>
      <c r="T207" s="813"/>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row>
    <row r="208" spans="1:45" x14ac:dyDescent="0.15">
      <c r="A208" s="25"/>
      <c r="B208" s="773" t="s">
        <v>29</v>
      </c>
      <c r="C208" s="773"/>
      <c r="D208" s="773"/>
      <c r="E208" s="773"/>
      <c r="F208" s="773"/>
      <c r="G208" s="773"/>
      <c r="H208" s="773"/>
      <c r="I208" s="773"/>
      <c r="J208" s="826" t="str">
        <f>IF(ISBLANK('確認(2～6面)'!J122),"",'確認(2～6面)'!J122)</f>
        <v/>
      </c>
      <c r="K208" s="826"/>
      <c r="L208" s="826"/>
      <c r="M208" s="826"/>
      <c r="N208" s="68" t="s">
        <v>27</v>
      </c>
      <c r="O208" s="826" t="str">
        <f>IF(ISBLANK('確認(2～6面)'!O122),"",'確認(2～6面)'!O122)</f>
        <v/>
      </c>
      <c r="P208" s="826"/>
      <c r="Q208" s="826"/>
      <c r="R208" s="826"/>
      <c r="S208" s="68" t="s">
        <v>27</v>
      </c>
      <c r="T208" s="826" t="str">
        <f>IF(ISBLANK('確認(2～6面)'!T122),"",'確認(2～6面)'!T122)</f>
        <v/>
      </c>
      <c r="U208" s="826"/>
      <c r="V208" s="826"/>
      <c r="W208" s="826"/>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73" t="s">
        <v>56</v>
      </c>
      <c r="C209" s="773"/>
      <c r="D209" s="773"/>
      <c r="E209" s="773"/>
      <c r="F209" s="773"/>
      <c r="G209" s="773"/>
      <c r="H209" s="773"/>
      <c r="I209" s="773"/>
      <c r="J209" s="813" t="str">
        <f>IF(ISBLANK('確認(2～6面)'!J123),"",'確認(2～6面)'!J123)</f>
        <v/>
      </c>
      <c r="K209" s="813"/>
      <c r="L209" s="813"/>
      <c r="M209" s="813"/>
      <c r="N209" s="813"/>
      <c r="O209" s="813"/>
      <c r="P209" s="813"/>
      <c r="Q209" s="813"/>
      <c r="R209" s="813"/>
      <c r="S209" s="813"/>
      <c r="T209" s="813"/>
      <c r="U209" s="813"/>
      <c r="V209" s="813"/>
      <c r="W209" s="813"/>
      <c r="X209" s="813"/>
      <c r="Y209" s="813"/>
      <c r="Z209" s="813"/>
      <c r="AA209" s="813"/>
      <c r="AB209" s="813"/>
      <c r="AC209" s="813"/>
      <c r="AD209" s="813"/>
      <c r="AE209" s="813"/>
      <c r="AF209" s="813"/>
      <c r="AG209" s="813"/>
      <c r="AH209" s="813"/>
      <c r="AI209" s="813"/>
      <c r="AJ209" s="813"/>
      <c r="AK209" s="813"/>
      <c r="AL209" s="813"/>
      <c r="AM209" s="813"/>
      <c r="AN209" s="813"/>
      <c r="AO209" s="813"/>
      <c r="AP209" s="813"/>
      <c r="AQ209" s="813"/>
      <c r="AR209" s="813"/>
      <c r="AS209" s="813"/>
    </row>
    <row r="210" spans="1:45" x14ac:dyDescent="0.15">
      <c r="A210" s="19"/>
      <c r="B210" s="773" t="s">
        <v>57</v>
      </c>
      <c r="C210" s="773"/>
      <c r="D210" s="773"/>
      <c r="E210" s="773"/>
      <c r="F210" s="773"/>
      <c r="G210" s="773"/>
      <c r="H210" s="773"/>
      <c r="I210" s="773"/>
      <c r="J210" s="773"/>
      <c r="K210" s="773"/>
      <c r="L210" s="773"/>
      <c r="M210" s="773"/>
      <c r="N210" s="773"/>
      <c r="O210" s="773"/>
      <c r="P210" s="813" t="str">
        <f>IF(ISBLANK('確認(2～6面)'!P124),"",'確認(2～6面)'!P124)</f>
        <v/>
      </c>
      <c r="Q210" s="813"/>
      <c r="R210" s="813"/>
      <c r="S210" s="813"/>
      <c r="T210" s="813"/>
      <c r="U210" s="813"/>
      <c r="V210" s="813"/>
      <c r="W210" s="813"/>
      <c r="X210" s="813"/>
      <c r="Y210" s="813"/>
      <c r="Z210" s="813"/>
      <c r="AA210" s="813"/>
      <c r="AB210" s="813"/>
      <c r="AC210" s="813"/>
      <c r="AD210" s="813"/>
      <c r="AE210" s="813"/>
      <c r="AF210" s="813"/>
      <c r="AG210" s="813"/>
      <c r="AH210" s="813"/>
      <c r="AI210" s="813"/>
      <c r="AJ210" s="813"/>
      <c r="AK210" s="813"/>
      <c r="AL210" s="813"/>
      <c r="AM210" s="813"/>
      <c r="AN210" s="813"/>
      <c r="AO210" s="813"/>
      <c r="AP210" s="813"/>
      <c r="AQ210" s="813"/>
      <c r="AR210" s="813"/>
      <c r="AS210" s="813"/>
    </row>
    <row r="211" spans="1:45" x14ac:dyDescent="0.15">
      <c r="A211" s="19"/>
      <c r="B211" s="57"/>
      <c r="C211" s="57"/>
      <c r="D211" s="57"/>
      <c r="E211" s="57"/>
      <c r="F211" s="57"/>
      <c r="G211" s="57"/>
      <c r="H211" s="57"/>
      <c r="I211" s="57"/>
      <c r="J211" s="813" t="str">
        <f>IF(ISBLANK('確認(2～6面)'!J125),"",'確認(2～6面)'!J125)</f>
        <v/>
      </c>
      <c r="K211" s="813"/>
      <c r="L211" s="813"/>
      <c r="M211" s="813"/>
      <c r="N211" s="813"/>
      <c r="O211" s="813"/>
      <c r="P211" s="813"/>
      <c r="Q211" s="813"/>
      <c r="R211" s="813"/>
      <c r="S211" s="813"/>
      <c r="T211" s="813"/>
      <c r="U211" s="813"/>
      <c r="V211" s="813"/>
      <c r="W211" s="813"/>
      <c r="X211" s="813"/>
      <c r="Y211" s="813"/>
      <c r="Z211" s="813"/>
      <c r="AA211" s="813"/>
      <c r="AB211" s="813"/>
      <c r="AC211" s="813"/>
      <c r="AD211" s="813"/>
      <c r="AE211" s="813"/>
      <c r="AF211" s="813"/>
      <c r="AG211" s="813"/>
      <c r="AH211" s="813"/>
      <c r="AI211" s="813"/>
      <c r="AJ211" s="813"/>
      <c r="AK211" s="813"/>
      <c r="AL211" s="813"/>
      <c r="AM211" s="813"/>
      <c r="AN211" s="813"/>
      <c r="AO211" s="813"/>
      <c r="AP211" s="813"/>
      <c r="AQ211" s="813"/>
      <c r="AR211" s="813"/>
      <c r="AS211" s="813"/>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37" t="s">
        <v>46</v>
      </c>
      <c r="C215" s="737"/>
      <c r="D215" s="737"/>
      <c r="E215" s="737"/>
      <c r="F215" s="737"/>
      <c r="G215" s="737"/>
      <c r="H215" s="737"/>
      <c r="I215" s="737"/>
      <c r="J215" s="813" t="str">
        <f>IF(ISBLANK('確認(2～6面)'!J173),"",'確認(2～6面)'!J173)</f>
        <v/>
      </c>
      <c r="K215" s="813"/>
      <c r="L215" s="813"/>
      <c r="M215" s="813"/>
      <c r="N215" s="813"/>
      <c r="O215" s="813"/>
      <c r="P215" s="813"/>
      <c r="Q215" s="813"/>
      <c r="R215" s="813"/>
      <c r="S215" s="813"/>
      <c r="T215" s="813"/>
      <c r="U215" s="813"/>
      <c r="V215" s="813"/>
      <c r="W215" s="813"/>
      <c r="X215" s="813"/>
      <c r="Y215" s="813"/>
      <c r="Z215" s="813"/>
      <c r="AA215" s="813"/>
      <c r="AB215" s="813"/>
      <c r="AC215" s="813"/>
      <c r="AD215" s="813"/>
      <c r="AE215" s="813"/>
      <c r="AF215" s="813"/>
      <c r="AG215" s="813"/>
      <c r="AH215" s="813"/>
      <c r="AI215" s="813"/>
      <c r="AJ215" s="813"/>
      <c r="AK215" s="813"/>
      <c r="AL215" s="813"/>
      <c r="AM215" s="813"/>
      <c r="AN215" s="813"/>
      <c r="AO215" s="813"/>
      <c r="AP215" s="813"/>
      <c r="AQ215" s="813"/>
      <c r="AR215" s="813"/>
      <c r="AS215" s="813"/>
    </row>
    <row r="216" spans="1:45" x14ac:dyDescent="0.15">
      <c r="A216" s="19"/>
      <c r="B216" s="737" t="s">
        <v>64</v>
      </c>
      <c r="C216" s="737"/>
      <c r="D216" s="737"/>
      <c r="E216" s="737"/>
      <c r="F216" s="737"/>
      <c r="G216" s="737"/>
      <c r="H216" s="737"/>
      <c r="I216" s="737"/>
      <c r="J216" s="19" t="s">
        <v>65</v>
      </c>
      <c r="K216" s="19"/>
      <c r="L216" s="19"/>
      <c r="M216" s="19"/>
      <c r="N216" s="19"/>
      <c r="O216" s="19"/>
      <c r="P216" s="19"/>
      <c r="Q216" s="21" t="s">
        <v>16</v>
      </c>
      <c r="R216" s="778" t="str">
        <f>IF(ISBLANK('確認(2～6面)'!R174),"",'確認(2～6面)'!R174)</f>
        <v/>
      </c>
      <c r="S216" s="778"/>
      <c r="T216" s="778"/>
      <c r="U216" s="778"/>
      <c r="V216" s="778"/>
      <c r="W216" s="778"/>
      <c r="X216" s="778"/>
      <c r="Y216" s="22" t="s">
        <v>18</v>
      </c>
      <c r="Z216" s="747" t="s">
        <v>66</v>
      </c>
      <c r="AA216" s="747"/>
      <c r="AB216" s="747"/>
      <c r="AC216" s="747"/>
      <c r="AD216" s="826" t="str">
        <f>IF(ISBLANK('確認(2～6面)'!AD174),"",'確認(2～6面)'!AD174)</f>
        <v/>
      </c>
      <c r="AE216" s="826"/>
      <c r="AF216" s="826"/>
      <c r="AG216" s="826"/>
      <c r="AH216" s="826"/>
      <c r="AI216" s="826"/>
      <c r="AJ216" s="826"/>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813" t="str">
        <f>IF(ISBLANK('確認(2～6面)'!J175),"",'確認(2～6面)'!J175)</f>
        <v/>
      </c>
      <c r="K217" s="813"/>
      <c r="L217" s="813"/>
      <c r="M217" s="813"/>
      <c r="N217" s="813"/>
      <c r="O217" s="813"/>
      <c r="P217" s="813"/>
      <c r="Q217" s="813"/>
      <c r="R217" s="813"/>
      <c r="S217" s="813"/>
      <c r="T217" s="813"/>
      <c r="U217" s="813"/>
      <c r="V217" s="813"/>
      <c r="W217" s="813"/>
      <c r="X217" s="813"/>
      <c r="Y217" s="813"/>
      <c r="Z217" s="813"/>
      <c r="AA217" s="813"/>
      <c r="AB217" s="813"/>
      <c r="AC217" s="813"/>
      <c r="AD217" s="813"/>
      <c r="AE217" s="813"/>
      <c r="AF217" s="813"/>
      <c r="AG217" s="813"/>
      <c r="AH217" s="813"/>
      <c r="AI217" s="813"/>
      <c r="AJ217" s="813"/>
      <c r="AK217" s="813"/>
      <c r="AL217" s="813"/>
      <c r="AM217" s="813"/>
      <c r="AN217" s="813"/>
      <c r="AO217" s="813"/>
      <c r="AP217" s="813"/>
      <c r="AQ217" s="813"/>
      <c r="AR217" s="813"/>
      <c r="AS217" s="813"/>
    </row>
    <row r="218" spans="1:45" x14ac:dyDescent="0.15">
      <c r="A218" s="19"/>
      <c r="B218" s="19" t="s">
        <v>26</v>
      </c>
      <c r="C218" s="19"/>
      <c r="D218" s="19"/>
      <c r="E218" s="19"/>
      <c r="F218" s="19"/>
      <c r="G218" s="19"/>
      <c r="H218" s="19"/>
      <c r="I218" s="22"/>
      <c r="J218" s="826" t="str">
        <f>IF(ISBLANK('確認(2～6面)'!J176),"",'確認(2～6面)'!J176)</f>
        <v/>
      </c>
      <c r="K218" s="826"/>
      <c r="L218" s="826"/>
      <c r="M218" s="826"/>
      <c r="N218" s="68" t="s">
        <v>27</v>
      </c>
      <c r="O218" s="826" t="str">
        <f>IF(ISBLANK('確認(2～6面)'!O176),"",'確認(2～6面)'!O176)</f>
        <v/>
      </c>
      <c r="P218" s="826"/>
      <c r="Q218" s="826"/>
      <c r="R218" s="826"/>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813" t="str">
        <f>IF(ISBLANK('確認(2～6面)'!J177),"",'確認(2～6面)'!J177)</f>
        <v/>
      </c>
      <c r="K219" s="813"/>
      <c r="L219" s="813"/>
      <c r="M219" s="813"/>
      <c r="N219" s="813"/>
      <c r="O219" s="813"/>
      <c r="P219" s="813"/>
      <c r="Q219" s="813"/>
      <c r="R219" s="813"/>
      <c r="S219" s="813"/>
      <c r="T219" s="813"/>
      <c r="U219" s="813"/>
      <c r="V219" s="813"/>
      <c r="W219" s="813"/>
      <c r="X219" s="813"/>
      <c r="Y219" s="813"/>
      <c r="Z219" s="813"/>
      <c r="AA219" s="813"/>
      <c r="AB219" s="813"/>
      <c r="AC219" s="813"/>
      <c r="AD219" s="813"/>
      <c r="AE219" s="813"/>
      <c r="AF219" s="813"/>
      <c r="AG219" s="813"/>
      <c r="AH219" s="813"/>
      <c r="AI219" s="813"/>
      <c r="AJ219" s="813"/>
      <c r="AK219" s="813"/>
      <c r="AL219" s="813"/>
      <c r="AM219" s="813"/>
      <c r="AN219" s="813"/>
      <c r="AO219" s="813"/>
      <c r="AP219" s="813"/>
      <c r="AQ219" s="813"/>
      <c r="AR219" s="813"/>
      <c r="AS219" s="813"/>
    </row>
    <row r="220" spans="1:45" x14ac:dyDescent="0.15">
      <c r="A220" s="19"/>
      <c r="B220" s="19" t="s">
        <v>29</v>
      </c>
      <c r="C220" s="19"/>
      <c r="D220" s="19"/>
      <c r="E220" s="19"/>
      <c r="F220" s="19"/>
      <c r="G220" s="19"/>
      <c r="H220" s="19"/>
      <c r="I220" s="22"/>
      <c r="J220" s="826" t="str">
        <f>IF(ISBLANK('確認(2～6面)'!J178),"",'確認(2～6面)'!J178)</f>
        <v/>
      </c>
      <c r="K220" s="826"/>
      <c r="L220" s="826"/>
      <c r="M220" s="826"/>
      <c r="N220" s="68" t="s">
        <v>27</v>
      </c>
      <c r="O220" s="826" t="str">
        <f>IF(ISBLANK('確認(2～6面)'!O178),"",'確認(2～6面)'!O178)</f>
        <v/>
      </c>
      <c r="P220" s="826"/>
      <c r="Q220" s="826"/>
      <c r="R220" s="826"/>
      <c r="S220" s="68" t="s">
        <v>27</v>
      </c>
      <c r="T220" s="826" t="str">
        <f>IF(ISBLANK('確認(2～6面)'!T178),"",'確認(2～6面)'!T178)</f>
        <v/>
      </c>
      <c r="U220" s="826"/>
      <c r="V220" s="826"/>
      <c r="W220" s="826"/>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51"/>
      <c r="K223" s="751"/>
      <c r="L223" s="751"/>
      <c r="M223" s="751"/>
      <c r="N223" s="751"/>
      <c r="O223" s="751"/>
      <c r="P223" s="751"/>
      <c r="Q223" s="751"/>
      <c r="R223" s="751"/>
      <c r="S223" s="751"/>
      <c r="T223" s="751"/>
      <c r="U223" s="751"/>
      <c r="V223" s="751"/>
      <c r="W223" s="751"/>
      <c r="X223" s="751"/>
      <c r="Y223" s="751"/>
      <c r="Z223" s="751"/>
      <c r="AA223" s="751"/>
      <c r="AB223" s="751"/>
      <c r="AC223" s="751"/>
      <c r="AD223" s="751"/>
      <c r="AE223" s="751"/>
      <c r="AF223" s="751"/>
      <c r="AG223" s="751"/>
      <c r="AH223" s="751"/>
      <c r="AI223" s="751"/>
      <c r="AJ223" s="751"/>
      <c r="AK223" s="751"/>
      <c r="AL223" s="751"/>
      <c r="AM223" s="751"/>
      <c r="AN223" s="751"/>
      <c r="AO223" s="751"/>
      <c r="AP223" s="751"/>
      <c r="AQ223" s="751"/>
      <c r="AR223" s="751"/>
      <c r="AS223" s="751"/>
    </row>
    <row r="224" spans="1:45" x14ac:dyDescent="0.15">
      <c r="A224" s="19"/>
      <c r="B224" s="19"/>
      <c r="C224" s="19"/>
      <c r="D224" s="19"/>
      <c r="E224" s="19"/>
      <c r="F224" s="19"/>
      <c r="G224" s="19"/>
      <c r="H224" s="19"/>
      <c r="I224" s="19"/>
      <c r="J224" s="751"/>
      <c r="K224" s="751"/>
      <c r="L224" s="751"/>
      <c r="M224" s="751"/>
      <c r="N224" s="751"/>
      <c r="O224" s="751"/>
      <c r="P224" s="751"/>
      <c r="Q224" s="751"/>
      <c r="R224" s="751"/>
      <c r="S224" s="751"/>
      <c r="T224" s="751"/>
      <c r="U224" s="751"/>
      <c r="V224" s="751"/>
      <c r="W224" s="751"/>
      <c r="X224" s="751"/>
      <c r="Y224" s="751"/>
      <c r="Z224" s="751"/>
      <c r="AA224" s="751"/>
      <c r="AB224" s="751"/>
      <c r="AC224" s="751"/>
      <c r="AD224" s="751"/>
      <c r="AE224" s="751"/>
      <c r="AF224" s="751"/>
      <c r="AG224" s="751"/>
      <c r="AH224" s="751"/>
      <c r="AI224" s="751"/>
      <c r="AJ224" s="751"/>
      <c r="AK224" s="751"/>
      <c r="AL224" s="751"/>
      <c r="AM224" s="751"/>
      <c r="AN224" s="751"/>
      <c r="AO224" s="751"/>
      <c r="AP224" s="751"/>
      <c r="AQ224" s="751"/>
      <c r="AR224" s="751"/>
      <c r="AS224" s="751"/>
    </row>
    <row r="225" spans="1:46" x14ac:dyDescent="0.15">
      <c r="A225" s="19"/>
      <c r="B225" s="19"/>
      <c r="C225" s="19"/>
      <c r="D225" s="19"/>
      <c r="E225" s="19"/>
      <c r="F225" s="19"/>
      <c r="G225" s="19"/>
      <c r="H225" s="19"/>
      <c r="I225" s="19"/>
      <c r="J225" s="751"/>
      <c r="K225" s="751"/>
      <c r="L225" s="751"/>
      <c r="M225" s="751"/>
      <c r="N225" s="751"/>
      <c r="O225" s="751"/>
      <c r="P225" s="751"/>
      <c r="Q225" s="751"/>
      <c r="R225" s="751"/>
      <c r="S225" s="751"/>
      <c r="T225" s="751"/>
      <c r="U225" s="751"/>
      <c r="V225" s="751"/>
      <c r="W225" s="751"/>
      <c r="X225" s="751"/>
      <c r="Y225" s="751"/>
      <c r="Z225" s="751"/>
      <c r="AA225" s="751"/>
      <c r="AB225" s="751"/>
      <c r="AC225" s="751"/>
      <c r="AD225" s="751"/>
      <c r="AE225" s="751"/>
      <c r="AF225" s="751"/>
      <c r="AG225" s="751"/>
      <c r="AH225" s="751"/>
      <c r="AI225" s="751"/>
      <c r="AJ225" s="751"/>
      <c r="AK225" s="751"/>
      <c r="AL225" s="751"/>
      <c r="AM225" s="751"/>
      <c r="AN225" s="751"/>
      <c r="AO225" s="751"/>
      <c r="AP225" s="751"/>
      <c r="AQ225" s="751"/>
      <c r="AR225" s="751"/>
      <c r="AS225" s="751"/>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02" t="s">
        <v>73</v>
      </c>
      <c r="B231" s="1102"/>
      <c r="C231" s="1102"/>
      <c r="D231" s="1102"/>
      <c r="E231" s="1102"/>
      <c r="F231" s="1102"/>
      <c r="G231" s="1102"/>
      <c r="H231" s="1102"/>
      <c r="I231" s="1102"/>
      <c r="J231" s="1102"/>
      <c r="K231" s="1102"/>
      <c r="L231" s="1102"/>
      <c r="M231" s="1102"/>
      <c r="N231" s="1102"/>
      <c r="O231" s="1102"/>
      <c r="P231" s="1102"/>
      <c r="Q231" s="1102"/>
      <c r="R231" s="1102"/>
      <c r="S231" s="1102"/>
      <c r="T231" s="1102"/>
      <c r="U231" s="1102"/>
      <c r="V231" s="1102"/>
      <c r="W231" s="1102"/>
      <c r="X231" s="1102"/>
      <c r="Y231" s="1102"/>
      <c r="Z231" s="1102"/>
      <c r="AA231" s="1102"/>
      <c r="AB231" s="1102"/>
      <c r="AC231" s="1102"/>
      <c r="AD231" s="1102"/>
      <c r="AE231" s="1102"/>
      <c r="AF231" s="1102"/>
      <c r="AG231" s="1102"/>
      <c r="AH231" s="1102"/>
      <c r="AI231" s="1102"/>
      <c r="AJ231" s="1102"/>
      <c r="AK231" s="1102"/>
      <c r="AL231" s="1102"/>
      <c r="AM231" s="1102"/>
      <c r="AN231" s="1102"/>
      <c r="AO231" s="1102"/>
      <c r="AP231" s="1102"/>
      <c r="AQ231" s="1102"/>
      <c r="AR231" s="1102"/>
      <c r="AS231" s="1102"/>
      <c r="AT231" s="128"/>
    </row>
    <row r="232" spans="1:46" x14ac:dyDescent="0.15">
      <c r="A232" s="222"/>
      <c r="B232" s="1103" t="s">
        <v>556</v>
      </c>
      <c r="C232" s="1103"/>
      <c r="D232" s="1103"/>
      <c r="E232" s="1103"/>
      <c r="F232" s="1103"/>
      <c r="G232" s="1103"/>
      <c r="H232" s="1103"/>
      <c r="I232" s="1103"/>
      <c r="J232" s="1103"/>
      <c r="K232" s="1103"/>
      <c r="L232" s="1103"/>
      <c r="M232" s="1103"/>
      <c r="N232" s="1103"/>
      <c r="O232" s="1103"/>
      <c r="P232" s="1103"/>
      <c r="Q232" s="1103"/>
      <c r="R232" s="1103"/>
      <c r="S232" s="1103"/>
      <c r="T232" s="1103"/>
      <c r="U232" s="1103"/>
      <c r="V232" s="1103"/>
      <c r="W232" s="1103"/>
      <c r="X232" s="1103"/>
      <c r="Y232" s="1103"/>
      <c r="Z232" s="1103"/>
      <c r="AA232" s="1103"/>
      <c r="AB232" s="1103"/>
      <c r="AC232" s="1103"/>
      <c r="AD232" s="1103"/>
      <c r="AE232" s="1103"/>
      <c r="AF232" s="1103"/>
      <c r="AG232" s="1103"/>
      <c r="AH232" s="1103"/>
      <c r="AI232" s="1103"/>
      <c r="AJ232" s="1103"/>
      <c r="AK232" s="1103"/>
      <c r="AL232" s="1103"/>
      <c r="AM232" s="1103"/>
      <c r="AN232" s="1103"/>
      <c r="AO232" s="1103"/>
      <c r="AP232" s="1103"/>
      <c r="AQ232" s="1103"/>
      <c r="AR232" s="1103"/>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813" t="str">
        <f>IF(ISBLANK('確認(2～6面)'!J197),"",'確認(2～6面)'!J197)</f>
        <v/>
      </c>
      <c r="K236" s="813"/>
      <c r="L236" s="813"/>
      <c r="M236" s="813"/>
      <c r="N236" s="813"/>
      <c r="O236" s="813"/>
      <c r="P236" s="813"/>
      <c r="Q236" s="813"/>
      <c r="R236" s="813"/>
      <c r="S236" s="813"/>
      <c r="T236" s="813"/>
      <c r="U236" s="813"/>
      <c r="V236" s="813"/>
      <c r="W236" s="813"/>
      <c r="X236" s="813"/>
      <c r="Y236" s="813"/>
      <c r="Z236" s="813"/>
      <c r="AA236" s="813"/>
      <c r="AB236" s="813"/>
      <c r="AC236" s="813"/>
      <c r="AD236" s="813"/>
      <c r="AE236" s="813"/>
      <c r="AF236" s="813"/>
      <c r="AG236" s="813"/>
      <c r="AH236" s="813"/>
      <c r="AI236" s="813"/>
      <c r="AJ236" s="813"/>
      <c r="AK236" s="813"/>
      <c r="AL236" s="813"/>
      <c r="AM236" s="813"/>
      <c r="AN236" s="813"/>
      <c r="AO236" s="813"/>
      <c r="AP236" s="813"/>
      <c r="AQ236" s="813"/>
      <c r="AR236" s="813"/>
      <c r="AS236" s="813"/>
      <c r="AT236" s="128"/>
    </row>
    <row r="237" spans="1:46" x14ac:dyDescent="0.15">
      <c r="A237" s="156"/>
      <c r="B237" s="156"/>
      <c r="C237" s="156"/>
      <c r="D237" s="156"/>
      <c r="E237" s="156"/>
      <c r="F237" s="156"/>
      <c r="G237" s="156"/>
      <c r="H237" s="156"/>
      <c r="I237" s="156"/>
      <c r="J237" s="813" t="str">
        <f>IF(ISBLANK('確認(2～6面)'!J198),"",'確認(2～6面)'!J198)</f>
        <v/>
      </c>
      <c r="K237" s="813"/>
      <c r="L237" s="813"/>
      <c r="M237" s="813"/>
      <c r="N237" s="813"/>
      <c r="O237" s="813"/>
      <c r="P237" s="813"/>
      <c r="Q237" s="813"/>
      <c r="R237" s="813"/>
      <c r="S237" s="813"/>
      <c r="T237" s="813"/>
      <c r="U237" s="813"/>
      <c r="V237" s="813"/>
      <c r="W237" s="813"/>
      <c r="X237" s="813"/>
      <c r="Y237" s="813"/>
      <c r="Z237" s="813"/>
      <c r="AA237" s="813"/>
      <c r="AB237" s="813"/>
      <c r="AC237" s="813"/>
      <c r="AD237" s="813"/>
      <c r="AE237" s="813"/>
      <c r="AF237" s="813"/>
      <c r="AG237" s="813"/>
      <c r="AH237" s="813"/>
      <c r="AI237" s="813"/>
      <c r="AJ237" s="813"/>
      <c r="AK237" s="813"/>
      <c r="AL237" s="813"/>
      <c r="AM237" s="813"/>
      <c r="AN237" s="813"/>
      <c r="AO237" s="813"/>
      <c r="AP237" s="813"/>
      <c r="AQ237" s="813"/>
      <c r="AR237" s="813"/>
      <c r="AS237" s="813"/>
      <c r="AT237" s="128"/>
    </row>
    <row r="238" spans="1:46" x14ac:dyDescent="0.15">
      <c r="A238" s="156"/>
      <c r="B238" s="156"/>
      <c r="C238" s="156"/>
      <c r="D238" s="156"/>
      <c r="E238" s="156"/>
      <c r="F238" s="156"/>
      <c r="G238" s="156"/>
      <c r="H238" s="156"/>
      <c r="I238" s="156"/>
      <c r="J238" s="813" t="str">
        <f>IF(ISBLANK('確認(2～6面)'!J199),"",'確認(2～6面)'!J199)</f>
        <v/>
      </c>
      <c r="K238" s="813"/>
      <c r="L238" s="813"/>
      <c r="M238" s="813"/>
      <c r="N238" s="813"/>
      <c r="O238" s="813"/>
      <c r="P238" s="813"/>
      <c r="Q238" s="813"/>
      <c r="R238" s="813"/>
      <c r="S238" s="813"/>
      <c r="T238" s="813"/>
      <c r="U238" s="813"/>
      <c r="V238" s="813"/>
      <c r="W238" s="813"/>
      <c r="X238" s="813"/>
      <c r="Y238" s="813"/>
      <c r="Z238" s="813"/>
      <c r="AA238" s="813"/>
      <c r="AB238" s="813"/>
      <c r="AC238" s="813"/>
      <c r="AD238" s="813"/>
      <c r="AE238" s="813"/>
      <c r="AF238" s="813"/>
      <c r="AG238" s="813"/>
      <c r="AH238" s="813"/>
      <c r="AI238" s="813"/>
      <c r="AJ238" s="813"/>
      <c r="AK238" s="813"/>
      <c r="AL238" s="813"/>
      <c r="AM238" s="813"/>
      <c r="AN238" s="813"/>
      <c r="AO238" s="813"/>
      <c r="AP238" s="813"/>
      <c r="AQ238" s="813"/>
      <c r="AR238" s="813"/>
      <c r="AS238" s="813"/>
      <c r="AT238" s="128"/>
    </row>
    <row r="239" spans="1:46" x14ac:dyDescent="0.15">
      <c r="A239" s="156"/>
      <c r="B239" s="156"/>
      <c r="C239" s="156"/>
      <c r="D239" s="156"/>
      <c r="E239" s="156"/>
      <c r="F239" s="156"/>
      <c r="G239" s="156"/>
      <c r="H239" s="156"/>
      <c r="I239" s="156"/>
      <c r="J239" s="813" t="str">
        <f>IF(ISBLANK('確認(2～6面)'!J200),"",'確認(2～6面)'!J200)</f>
        <v/>
      </c>
      <c r="K239" s="813"/>
      <c r="L239" s="813"/>
      <c r="M239" s="813"/>
      <c r="N239" s="813"/>
      <c r="O239" s="813"/>
      <c r="P239" s="813"/>
      <c r="Q239" s="813"/>
      <c r="R239" s="813"/>
      <c r="S239" s="813"/>
      <c r="T239" s="813"/>
      <c r="U239" s="813"/>
      <c r="V239" s="813"/>
      <c r="W239" s="813"/>
      <c r="X239" s="813"/>
      <c r="Y239" s="813"/>
      <c r="Z239" s="813"/>
      <c r="AA239" s="813"/>
      <c r="AB239" s="813"/>
      <c r="AC239" s="813"/>
      <c r="AD239" s="813"/>
      <c r="AE239" s="813"/>
      <c r="AF239" s="813"/>
      <c r="AG239" s="813"/>
      <c r="AH239" s="813"/>
      <c r="AI239" s="813"/>
      <c r="AJ239" s="813"/>
      <c r="AK239" s="813"/>
      <c r="AL239" s="813"/>
      <c r="AM239" s="813"/>
      <c r="AN239" s="813"/>
      <c r="AO239" s="813"/>
      <c r="AP239" s="813"/>
      <c r="AQ239" s="813"/>
      <c r="AR239" s="813"/>
      <c r="AS239" s="813"/>
      <c r="AT239" s="128"/>
    </row>
    <row r="240" spans="1:46" x14ac:dyDescent="0.15">
      <c r="A240" s="259"/>
      <c r="B240" s="156" t="s">
        <v>559</v>
      </c>
      <c r="C240" s="259"/>
      <c r="D240" s="259"/>
      <c r="E240" s="259"/>
      <c r="F240" s="259"/>
      <c r="G240" s="259"/>
      <c r="H240" s="259"/>
      <c r="I240" s="259"/>
      <c r="J240" s="813" t="str">
        <f>IF(ISBLANK('確認(2～6面)'!J203),"",'確認(2～6面)'!J203)</f>
        <v/>
      </c>
      <c r="K240" s="813"/>
      <c r="L240" s="813"/>
      <c r="M240" s="813"/>
      <c r="N240" s="813"/>
      <c r="O240" s="813"/>
      <c r="P240" s="813"/>
      <c r="Q240" s="813"/>
      <c r="R240" s="813"/>
      <c r="S240" s="813"/>
      <c r="T240" s="813"/>
      <c r="U240" s="813"/>
      <c r="V240" s="813"/>
      <c r="W240" s="813"/>
      <c r="X240" s="813"/>
      <c r="Y240" s="813"/>
      <c r="Z240" s="813"/>
      <c r="AA240" s="813"/>
      <c r="AB240" s="813"/>
      <c r="AC240" s="813"/>
      <c r="AD240" s="813"/>
      <c r="AE240" s="813"/>
      <c r="AF240" s="813"/>
      <c r="AG240" s="813"/>
      <c r="AH240" s="813"/>
      <c r="AI240" s="813"/>
      <c r="AJ240" s="813"/>
      <c r="AK240" s="813"/>
      <c r="AL240" s="813"/>
      <c r="AM240" s="813"/>
      <c r="AN240" s="813"/>
      <c r="AO240" s="813"/>
      <c r="AP240" s="813"/>
      <c r="AQ240" s="813"/>
      <c r="AR240" s="813"/>
      <c r="AS240" s="813"/>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05" t="s">
        <v>147</v>
      </c>
      <c r="AG244" s="1105"/>
      <c r="AH244" s="1106" t="str">
        <f>'確認(2～6面)'!AN403</f>
        <v>　</v>
      </c>
      <c r="AI244" s="1106"/>
      <c r="AJ244" s="1106"/>
      <c r="AK244" s="1106"/>
      <c r="AL244" s="1105" t="s">
        <v>20</v>
      </c>
      <c r="AM244" s="1105"/>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98"/>
      <c r="AG247" s="1298"/>
      <c r="AH247" s="1298"/>
      <c r="AI247" s="1298"/>
      <c r="AJ247" s="1298"/>
      <c r="AK247" s="1298"/>
      <c r="AL247" s="1298"/>
      <c r="AM247" s="1298"/>
      <c r="AN247" s="1298"/>
      <c r="AO247" s="1298"/>
      <c r="AP247" s="1298"/>
      <c r="AQ247" s="1298"/>
      <c r="AR247" s="1298"/>
      <c r="AS247" s="1298"/>
      <c r="AT247" s="128"/>
    </row>
    <row r="248" spans="1:46" x14ac:dyDescent="0.15">
      <c r="A248" s="156"/>
      <c r="B248" s="156"/>
      <c r="C248" s="1101"/>
      <c r="D248" s="1101"/>
      <c r="E248" s="1101"/>
      <c r="F248" s="1101"/>
      <c r="G248" s="1101"/>
      <c r="H248" s="1101"/>
      <c r="I248" s="1101"/>
      <c r="J248" s="1101"/>
      <c r="K248" s="1101"/>
      <c r="L248" s="1101"/>
      <c r="M248" s="1101"/>
      <c r="N248" s="1101"/>
      <c r="O248" s="1101"/>
      <c r="P248" s="1101"/>
      <c r="Q248" s="1101"/>
      <c r="R248" s="1101"/>
      <c r="S248" s="1101"/>
      <c r="T248" s="1101"/>
      <c r="U248" s="1101"/>
      <c r="V248" s="1101"/>
      <c r="W248" s="1101"/>
      <c r="X248" s="1101"/>
      <c r="Y248" s="1101"/>
      <c r="Z248" s="1101"/>
      <c r="AA248" s="1101"/>
      <c r="AB248" s="1101"/>
      <c r="AC248" s="1101"/>
      <c r="AD248" s="1101"/>
      <c r="AE248" s="1101"/>
      <c r="AF248" s="1101"/>
      <c r="AG248" s="1101"/>
      <c r="AH248" s="1101"/>
      <c r="AI248" s="1101"/>
      <c r="AJ248" s="1101"/>
      <c r="AK248" s="1101"/>
      <c r="AL248" s="1101"/>
      <c r="AM248" s="1101"/>
      <c r="AN248" s="1101"/>
      <c r="AO248" s="1101"/>
      <c r="AP248" s="1101"/>
      <c r="AQ248" s="1101"/>
      <c r="AR248" s="1101"/>
      <c r="AS248" s="1101"/>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48" t="s">
        <v>147</v>
      </c>
      <c r="R251" s="848"/>
      <c r="S251" s="1100"/>
      <c r="T251" s="1100"/>
      <c r="U251" s="1100"/>
      <c r="V251" s="1100"/>
      <c r="W251" s="1100"/>
      <c r="X251" s="1100"/>
      <c r="Y251" s="1100"/>
      <c r="Z251" s="1100"/>
      <c r="AA251" s="1100"/>
      <c r="AB251" s="1100"/>
      <c r="AC251" s="1100"/>
      <c r="AD251" s="1100"/>
      <c r="AE251" s="1100"/>
      <c r="AF251" s="1100"/>
      <c r="AG251" s="848" t="s">
        <v>20</v>
      </c>
      <c r="AH251" s="848"/>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34" t="s">
        <v>2098</v>
      </c>
      <c r="Q254" s="734"/>
      <c r="R254" s="734"/>
      <c r="S254" s="734"/>
      <c r="T254" s="570"/>
      <c r="U254" s="570"/>
      <c r="V254" s="571" t="s">
        <v>4</v>
      </c>
      <c r="W254" s="571"/>
      <c r="X254" s="570"/>
      <c r="Y254" s="570"/>
      <c r="Z254" s="571" t="s">
        <v>5</v>
      </c>
      <c r="AA254" s="571"/>
      <c r="AB254" s="693"/>
      <c r="AC254" s="693"/>
      <c r="AD254" s="732" t="s">
        <v>6</v>
      </c>
      <c r="AE254" s="732"/>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096"/>
      <c r="P257" s="1096"/>
      <c r="Q257" s="1096"/>
      <c r="R257" s="1096"/>
      <c r="S257" s="1096"/>
      <c r="T257" s="1096"/>
      <c r="U257" s="1096"/>
      <c r="V257" s="1096"/>
      <c r="W257" s="1096"/>
      <c r="X257" s="1096"/>
      <c r="Y257" s="1096"/>
      <c r="Z257" s="1096"/>
      <c r="AA257" s="1096"/>
      <c r="AB257" s="1096"/>
      <c r="AC257" s="1096"/>
      <c r="AD257" s="1096"/>
      <c r="AE257" s="1096"/>
      <c r="AF257" s="1096"/>
      <c r="AG257" s="1096"/>
      <c r="AH257" s="1096"/>
      <c r="AI257" s="1096"/>
      <c r="AJ257" s="1096"/>
      <c r="AK257" s="1096"/>
      <c r="AL257" s="1096"/>
      <c r="AM257" s="1096"/>
      <c r="AN257" s="1096"/>
      <c r="AO257" s="1096"/>
      <c r="AP257" s="1096"/>
      <c r="AQ257" s="1096"/>
      <c r="AR257" s="1096"/>
      <c r="AS257" s="1096"/>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34" t="s">
        <v>2098</v>
      </c>
      <c r="Q260" s="734"/>
      <c r="R260" s="734"/>
      <c r="S260" s="734"/>
      <c r="T260" s="570"/>
      <c r="U260" s="570"/>
      <c r="V260" s="571" t="s">
        <v>4</v>
      </c>
      <c r="W260" s="571"/>
      <c r="X260" s="570"/>
      <c r="Y260" s="570"/>
      <c r="Z260" s="571" t="s">
        <v>5</v>
      </c>
      <c r="AA260" s="571"/>
      <c r="AB260" s="693"/>
      <c r="AC260" s="693"/>
      <c r="AD260" s="732" t="s">
        <v>6</v>
      </c>
      <c r="AE260" s="732"/>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2444</v>
      </c>
      <c r="B263" s="156"/>
      <c r="C263" s="156"/>
      <c r="D263" s="156"/>
      <c r="E263" s="156"/>
      <c r="F263" s="156"/>
      <c r="G263" s="156"/>
      <c r="H263" s="156"/>
      <c r="I263" s="156"/>
      <c r="J263" s="156"/>
      <c r="K263" s="156"/>
      <c r="L263" s="156"/>
      <c r="M263" s="156"/>
      <c r="N263" s="156"/>
      <c r="O263" s="156"/>
      <c r="P263" s="734" t="s">
        <v>2098</v>
      </c>
      <c r="Q263" s="734"/>
      <c r="R263" s="734"/>
      <c r="S263" s="734"/>
      <c r="T263" s="570"/>
      <c r="U263" s="570"/>
      <c r="V263" s="571" t="s">
        <v>4</v>
      </c>
      <c r="W263" s="571"/>
      <c r="X263" s="570"/>
      <c r="Y263" s="570"/>
      <c r="Z263" s="571" t="s">
        <v>5</v>
      </c>
      <c r="AA263" s="571"/>
      <c r="AB263" s="693"/>
      <c r="AC263" s="693"/>
      <c r="AD263" s="732" t="s">
        <v>6</v>
      </c>
      <c r="AE263" s="732"/>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098"/>
      <c r="W266" s="1098"/>
      <c r="X266" s="1098"/>
      <c r="Y266" s="1098"/>
      <c r="Z266" s="1098"/>
      <c r="AA266" s="1098"/>
      <c r="AB266" s="1098"/>
      <c r="AC266" s="1098"/>
      <c r="AD266" s="848" t="s">
        <v>96</v>
      </c>
      <c r="AE266" s="848"/>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48" t="s">
        <v>147</v>
      </c>
      <c r="D270" s="848"/>
      <c r="E270" s="848" t="str">
        <f>IF(ISBLANK('確認(2～6面)'!E302),"",'確認(2～6面)'!E302)</f>
        <v/>
      </c>
      <c r="F270" s="848"/>
      <c r="G270" s="848"/>
      <c r="H270" s="848" t="s">
        <v>148</v>
      </c>
      <c r="I270" s="848"/>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49" t="str">
        <f>IF(ISBLANK('確認(2～6面)'!K303),"",'確認(2～6面)'!K303)</f>
        <v/>
      </c>
      <c r="P271" s="849"/>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49"/>
      <c r="AM271" s="849"/>
      <c r="AN271" s="849"/>
      <c r="AO271" s="849"/>
      <c r="AP271" s="849"/>
      <c r="AQ271" s="849"/>
      <c r="AR271" s="849"/>
      <c r="AS271" s="849"/>
      <c r="AT271" s="128"/>
    </row>
    <row r="272" spans="1:46" ht="25.5" customHeight="1" x14ac:dyDescent="0.15">
      <c r="A272" s="156"/>
      <c r="B272" s="156"/>
      <c r="C272" s="156"/>
      <c r="D272" s="156"/>
      <c r="E272" s="156"/>
      <c r="F272" s="156"/>
      <c r="G272" s="156"/>
      <c r="H272" s="156"/>
      <c r="I272" s="156"/>
      <c r="J272" s="156"/>
      <c r="K272" s="156"/>
      <c r="L272" s="156"/>
      <c r="M272" s="156"/>
      <c r="N272" s="156"/>
      <c r="O272" s="849"/>
      <c r="P272" s="849"/>
      <c r="Q272" s="849"/>
      <c r="R272" s="849"/>
      <c r="S272" s="849"/>
      <c r="T272" s="849"/>
      <c r="U272" s="849"/>
      <c r="V272" s="849"/>
      <c r="W272" s="849"/>
      <c r="X272" s="849"/>
      <c r="Y272" s="849"/>
      <c r="Z272" s="849"/>
      <c r="AA272" s="849"/>
      <c r="AB272" s="849"/>
      <c r="AC272" s="849"/>
      <c r="AD272" s="849"/>
      <c r="AE272" s="849"/>
      <c r="AF272" s="849"/>
      <c r="AG272" s="849"/>
      <c r="AH272" s="849"/>
      <c r="AI272" s="849"/>
      <c r="AJ272" s="849"/>
      <c r="AK272" s="849"/>
      <c r="AL272" s="849"/>
      <c r="AM272" s="849"/>
      <c r="AN272" s="849"/>
      <c r="AO272" s="849"/>
      <c r="AP272" s="849"/>
      <c r="AQ272" s="849"/>
      <c r="AR272" s="849"/>
      <c r="AS272" s="849"/>
      <c r="AT272" s="128"/>
    </row>
    <row r="273" spans="1:46" x14ac:dyDescent="0.15">
      <c r="A273" s="156"/>
      <c r="B273" s="156" t="s">
        <v>577</v>
      </c>
      <c r="C273" s="156"/>
      <c r="D273" s="156"/>
      <c r="E273" s="156"/>
      <c r="F273" s="156"/>
      <c r="G273" s="156"/>
      <c r="H273" s="156"/>
      <c r="I273" s="156"/>
      <c r="J273" s="156"/>
      <c r="K273" s="156"/>
      <c r="L273" s="156"/>
      <c r="M273" s="156"/>
      <c r="N273" s="156"/>
      <c r="O273" s="1096"/>
      <c r="P273" s="1096"/>
      <c r="Q273" s="1096"/>
      <c r="R273" s="1096"/>
      <c r="S273" s="1096"/>
      <c r="T273" s="1096"/>
      <c r="U273" s="1096"/>
      <c r="V273" s="1096"/>
      <c r="W273" s="1096"/>
      <c r="X273" s="1096"/>
      <c r="Y273" s="1096"/>
      <c r="Z273" s="1096"/>
      <c r="AA273" s="1096"/>
      <c r="AB273" s="1096"/>
      <c r="AC273" s="1096"/>
      <c r="AD273" s="1096"/>
      <c r="AE273" s="1096"/>
      <c r="AF273" s="1096"/>
      <c r="AG273" s="1096"/>
      <c r="AH273" s="1096"/>
      <c r="AI273" s="1096"/>
      <c r="AJ273" s="1096"/>
      <c r="AK273" s="1096"/>
      <c r="AL273" s="1096"/>
      <c r="AM273" s="1096"/>
      <c r="AN273" s="1096"/>
      <c r="AO273" s="1096"/>
      <c r="AP273" s="1096"/>
      <c r="AQ273" s="1096"/>
      <c r="AR273" s="1096"/>
      <c r="AS273" s="1096"/>
      <c r="AT273" s="128"/>
    </row>
    <row r="274" spans="1:46" x14ac:dyDescent="0.15">
      <c r="A274" s="156"/>
      <c r="B274" s="156" t="s">
        <v>578</v>
      </c>
      <c r="C274" s="156"/>
      <c r="D274" s="156"/>
      <c r="E274" s="156"/>
      <c r="F274" s="156"/>
      <c r="G274" s="156"/>
      <c r="H274" s="156"/>
      <c r="I274" s="156"/>
      <c r="J274" s="156"/>
      <c r="K274" s="156"/>
      <c r="L274" s="156"/>
      <c r="M274" s="156"/>
      <c r="N274" s="156"/>
      <c r="O274" s="1096"/>
      <c r="P274" s="1096"/>
      <c r="Q274" s="1096"/>
      <c r="R274" s="1096"/>
      <c r="S274" s="1096"/>
      <c r="T274" s="1096"/>
      <c r="U274" s="1096"/>
      <c r="V274" s="1096"/>
      <c r="W274" s="1096"/>
      <c r="X274" s="1096"/>
      <c r="Y274" s="1096"/>
      <c r="Z274" s="1096"/>
      <c r="AA274" s="1096"/>
      <c r="AB274" s="1096"/>
      <c r="AC274" s="1096"/>
      <c r="AD274" s="1096"/>
      <c r="AE274" s="1096"/>
      <c r="AF274" s="1096"/>
      <c r="AG274" s="1096"/>
      <c r="AH274" s="1096"/>
      <c r="AI274" s="1096"/>
      <c r="AJ274" s="1096"/>
      <c r="AK274" s="1096"/>
      <c r="AL274" s="1096"/>
      <c r="AM274" s="1096"/>
      <c r="AN274" s="1096"/>
      <c r="AO274" s="1096"/>
      <c r="AP274" s="1096"/>
      <c r="AQ274" s="1096"/>
      <c r="AR274" s="1096"/>
      <c r="AS274" s="1096"/>
      <c r="AT274" s="128"/>
    </row>
    <row r="275" spans="1:46" x14ac:dyDescent="0.15">
      <c r="A275" s="156"/>
      <c r="B275" s="156" t="s">
        <v>579</v>
      </c>
      <c r="C275" s="156"/>
      <c r="D275" s="156"/>
      <c r="E275" s="156"/>
      <c r="F275" s="156"/>
      <c r="G275" s="156"/>
      <c r="H275" s="156"/>
      <c r="I275" s="156"/>
      <c r="J275" s="156"/>
      <c r="K275" s="156"/>
      <c r="L275" s="156"/>
      <c r="M275" s="156"/>
      <c r="N275" s="156"/>
      <c r="O275" s="156"/>
      <c r="P275" s="1300" t="s">
        <v>2098</v>
      </c>
      <c r="Q275" s="1300"/>
      <c r="R275" s="1300"/>
      <c r="S275" s="1300"/>
      <c r="T275" s="570"/>
      <c r="U275" s="570"/>
      <c r="V275" s="571" t="s">
        <v>4</v>
      </c>
      <c r="W275" s="571"/>
      <c r="X275" s="570"/>
      <c r="Y275" s="570"/>
      <c r="Z275" s="571" t="s">
        <v>5</v>
      </c>
      <c r="AA275" s="571"/>
      <c r="AB275" s="693"/>
      <c r="AC275" s="693"/>
      <c r="AD275" s="1299" t="s">
        <v>6</v>
      </c>
      <c r="AE275" s="1299"/>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48" t="s">
        <v>147</v>
      </c>
      <c r="D276" s="848"/>
      <c r="E276" s="1070"/>
      <c r="F276" s="1070"/>
      <c r="G276" s="1070"/>
      <c r="H276" s="848" t="s">
        <v>148</v>
      </c>
      <c r="I276" s="848"/>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095"/>
      <c r="P277" s="1095"/>
      <c r="Q277" s="1095"/>
      <c r="R277" s="1095"/>
      <c r="S277" s="1095"/>
      <c r="T277" s="1095"/>
      <c r="U277" s="1095"/>
      <c r="V277" s="1095"/>
      <c r="W277" s="1095"/>
      <c r="X277" s="1095"/>
      <c r="Y277" s="1095"/>
      <c r="Z277" s="1095"/>
      <c r="AA277" s="1095"/>
      <c r="AB277" s="1095"/>
      <c r="AC277" s="1095"/>
      <c r="AD277" s="1095"/>
      <c r="AE277" s="1095"/>
      <c r="AF277" s="1095"/>
      <c r="AG277" s="1095"/>
      <c r="AH277" s="1095"/>
      <c r="AI277" s="1095"/>
      <c r="AJ277" s="1095"/>
      <c r="AK277" s="1095"/>
      <c r="AL277" s="1095"/>
      <c r="AM277" s="1095"/>
      <c r="AN277" s="1095"/>
      <c r="AO277" s="1095"/>
      <c r="AP277" s="1095"/>
      <c r="AQ277" s="1095"/>
      <c r="AR277" s="1095"/>
      <c r="AS277" s="1095"/>
      <c r="AT277" s="128"/>
    </row>
    <row r="278" spans="1:46" ht="26.25" customHeight="1" x14ac:dyDescent="0.15">
      <c r="A278" s="156"/>
      <c r="B278" s="156"/>
      <c r="C278" s="156"/>
      <c r="D278" s="156"/>
      <c r="E278" s="156"/>
      <c r="F278" s="156"/>
      <c r="G278" s="156"/>
      <c r="H278" s="156"/>
      <c r="I278" s="156"/>
      <c r="J278" s="156"/>
      <c r="K278" s="156"/>
      <c r="L278" s="156"/>
      <c r="M278" s="156"/>
      <c r="N278" s="156"/>
      <c r="O278" s="1095"/>
      <c r="P278" s="1095"/>
      <c r="Q278" s="1095"/>
      <c r="R278" s="1095"/>
      <c r="S278" s="1095"/>
      <c r="T278" s="1095"/>
      <c r="U278" s="1095"/>
      <c r="V278" s="1095"/>
      <c r="W278" s="1095"/>
      <c r="X278" s="1095"/>
      <c r="Y278" s="1095"/>
      <c r="Z278" s="1095"/>
      <c r="AA278" s="1095"/>
      <c r="AB278" s="1095"/>
      <c r="AC278" s="1095"/>
      <c r="AD278" s="1095"/>
      <c r="AE278" s="1095"/>
      <c r="AF278" s="1095"/>
      <c r="AG278" s="1095"/>
      <c r="AH278" s="1095"/>
      <c r="AI278" s="1095"/>
      <c r="AJ278" s="1095"/>
      <c r="AK278" s="1095"/>
      <c r="AL278" s="1095"/>
      <c r="AM278" s="1095"/>
      <c r="AN278" s="1095"/>
      <c r="AO278" s="1095"/>
      <c r="AP278" s="1095"/>
      <c r="AQ278" s="1095"/>
      <c r="AR278" s="1095"/>
      <c r="AS278" s="1095"/>
      <c r="AT278" s="128"/>
    </row>
    <row r="279" spans="1:46" x14ac:dyDescent="0.15">
      <c r="A279" s="156"/>
      <c r="B279" s="156" t="s">
        <v>577</v>
      </c>
      <c r="C279" s="156"/>
      <c r="D279" s="156"/>
      <c r="E279" s="156"/>
      <c r="F279" s="156"/>
      <c r="G279" s="156"/>
      <c r="H279" s="156"/>
      <c r="I279" s="156"/>
      <c r="J279" s="156"/>
      <c r="K279" s="156"/>
      <c r="L279" s="156"/>
      <c r="M279" s="156"/>
      <c r="N279" s="156"/>
      <c r="O279" s="1096"/>
      <c r="P279" s="1096"/>
      <c r="Q279" s="1096"/>
      <c r="R279" s="1096"/>
      <c r="S279" s="1096"/>
      <c r="T279" s="1096"/>
      <c r="U279" s="1096"/>
      <c r="V279" s="1096"/>
      <c r="W279" s="1096"/>
      <c r="X279" s="1096"/>
      <c r="Y279" s="1096"/>
      <c r="Z279" s="1096"/>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28"/>
    </row>
    <row r="280" spans="1:46" x14ac:dyDescent="0.15">
      <c r="A280" s="156"/>
      <c r="B280" s="156" t="s">
        <v>578</v>
      </c>
      <c r="C280" s="156"/>
      <c r="D280" s="156"/>
      <c r="E280" s="156"/>
      <c r="F280" s="156"/>
      <c r="G280" s="156"/>
      <c r="H280" s="156"/>
      <c r="I280" s="156"/>
      <c r="J280" s="156"/>
      <c r="K280" s="156"/>
      <c r="L280" s="156"/>
      <c r="M280" s="156"/>
      <c r="N280" s="15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28"/>
    </row>
    <row r="281" spans="1:46" x14ac:dyDescent="0.15">
      <c r="A281" s="156"/>
      <c r="B281" s="156" t="s">
        <v>579</v>
      </c>
      <c r="C281" s="156"/>
      <c r="D281" s="156"/>
      <c r="E281" s="156"/>
      <c r="F281" s="156"/>
      <c r="G281" s="156"/>
      <c r="H281" s="156"/>
      <c r="I281" s="156"/>
      <c r="J281" s="156"/>
      <c r="K281" s="156"/>
      <c r="L281" s="156"/>
      <c r="M281" s="156"/>
      <c r="N281" s="156"/>
      <c r="O281" s="156"/>
      <c r="P281" s="1300" t="s">
        <v>2098</v>
      </c>
      <c r="Q281" s="1300"/>
      <c r="R281" s="1300"/>
      <c r="S281" s="1300"/>
      <c r="T281" s="570"/>
      <c r="U281" s="570"/>
      <c r="V281" s="571" t="s">
        <v>4</v>
      </c>
      <c r="W281" s="571"/>
      <c r="X281" s="570"/>
      <c r="Y281" s="570"/>
      <c r="Z281" s="571" t="s">
        <v>5</v>
      </c>
      <c r="AA281" s="571"/>
      <c r="AB281" s="693"/>
      <c r="AC281" s="693"/>
      <c r="AD281" s="1299" t="s">
        <v>6</v>
      </c>
      <c r="AE281" s="1299"/>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97"/>
      <c r="D287" s="1097"/>
      <c r="E287" s="1097"/>
      <c r="F287" s="1097"/>
      <c r="G287" s="1097"/>
      <c r="H287" s="1097"/>
      <c r="I287" s="1097"/>
      <c r="J287" s="1097"/>
      <c r="K287" s="1097"/>
      <c r="L287" s="1097"/>
      <c r="M287" s="1097"/>
      <c r="N287" s="1097"/>
      <c r="O287" s="1097"/>
      <c r="P287" s="1097"/>
      <c r="Q287" s="1097"/>
      <c r="R287" s="1097"/>
      <c r="S287" s="1097"/>
      <c r="T287" s="1097"/>
      <c r="U287" s="1097"/>
      <c r="V287" s="1097"/>
      <c r="W287" s="1097"/>
      <c r="X287" s="1097"/>
      <c r="Y287" s="1097"/>
      <c r="Z287" s="1097"/>
      <c r="AA287" s="1097"/>
      <c r="AB287" s="1097"/>
      <c r="AC287" s="1097"/>
      <c r="AD287" s="1097"/>
      <c r="AE287" s="1097"/>
      <c r="AF287" s="1097"/>
      <c r="AG287" s="1097"/>
      <c r="AH287" s="1097"/>
      <c r="AI287" s="1097"/>
      <c r="AJ287" s="1097"/>
      <c r="AK287" s="1097"/>
      <c r="AL287" s="1097"/>
      <c r="AM287" s="1097"/>
      <c r="AN287" s="1097"/>
      <c r="AO287" s="1097"/>
      <c r="AP287" s="1097"/>
      <c r="AQ287" s="1097"/>
      <c r="AR287" s="1097"/>
      <c r="AS287" s="1097"/>
      <c r="AT287" s="128"/>
    </row>
    <row r="288" spans="1:46" x14ac:dyDescent="0.15">
      <c r="A288" s="156"/>
      <c r="B288" s="156"/>
      <c r="C288" s="1097"/>
      <c r="D288" s="1097"/>
      <c r="E288" s="1097"/>
      <c r="F288" s="1097"/>
      <c r="G288" s="1097"/>
      <c r="H288" s="1097"/>
      <c r="I288" s="1097"/>
      <c r="J288" s="1097"/>
      <c r="K288" s="1097"/>
      <c r="L288" s="1097"/>
      <c r="M288" s="1097"/>
      <c r="N288" s="1097"/>
      <c r="O288" s="1097"/>
      <c r="P288" s="1097"/>
      <c r="Q288" s="1097"/>
      <c r="R288" s="1097"/>
      <c r="S288" s="1097"/>
      <c r="T288" s="1097"/>
      <c r="U288" s="1097"/>
      <c r="V288" s="1097"/>
      <c r="W288" s="1097"/>
      <c r="X288" s="1097"/>
      <c r="Y288" s="1097"/>
      <c r="Z288" s="1097"/>
      <c r="AA288" s="1097"/>
      <c r="AB288" s="1097"/>
      <c r="AC288" s="1097"/>
      <c r="AD288" s="1097"/>
      <c r="AE288" s="1097"/>
      <c r="AF288" s="1097"/>
      <c r="AG288" s="1097"/>
      <c r="AH288" s="1097"/>
      <c r="AI288" s="1097"/>
      <c r="AJ288" s="1097"/>
      <c r="AK288" s="1097"/>
      <c r="AL288" s="1097"/>
      <c r="AM288" s="1097"/>
      <c r="AN288" s="1097"/>
      <c r="AO288" s="1097"/>
      <c r="AP288" s="1097"/>
      <c r="AQ288" s="1097"/>
      <c r="AR288" s="1097"/>
      <c r="AS288" s="1097"/>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45" t="s">
        <v>951</v>
      </c>
      <c r="B291" s="845"/>
      <c r="C291" s="845"/>
      <c r="D291" s="845"/>
      <c r="E291" s="845"/>
      <c r="F291" s="845"/>
      <c r="G291" s="845"/>
      <c r="H291" s="845"/>
      <c r="I291" s="845"/>
      <c r="J291" s="845"/>
      <c r="K291" s="845"/>
      <c r="L291" s="845"/>
      <c r="M291" s="845"/>
      <c r="N291" s="845"/>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94"/>
      <c r="D292" s="1094"/>
      <c r="E292" s="1094"/>
      <c r="F292" s="1094"/>
      <c r="G292" s="1094"/>
      <c r="H292" s="1094"/>
      <c r="I292" s="1094"/>
      <c r="J292" s="1094"/>
      <c r="K292" s="1094"/>
      <c r="L292" s="1094"/>
      <c r="M292" s="1094"/>
      <c r="N292" s="1094"/>
      <c r="O292" s="1094"/>
      <c r="P292" s="1094"/>
      <c r="Q292" s="1094"/>
      <c r="R292" s="1094"/>
      <c r="S292" s="1094"/>
      <c r="T292" s="1094"/>
      <c r="U292" s="1094"/>
      <c r="V292" s="1094"/>
      <c r="W292" s="1094"/>
      <c r="X292" s="1094"/>
      <c r="Y292" s="1094"/>
      <c r="Z292" s="1094"/>
      <c r="AA292" s="1094"/>
      <c r="AB292" s="1094"/>
      <c r="AC292" s="1094"/>
      <c r="AD292" s="1094"/>
      <c r="AE292" s="1094"/>
      <c r="AF292" s="1094"/>
      <c r="AG292" s="1094"/>
      <c r="AH292" s="1094"/>
      <c r="AI292" s="1094"/>
      <c r="AJ292" s="1094"/>
      <c r="AK292" s="1094"/>
      <c r="AL292" s="1094"/>
      <c r="AM292" s="1094"/>
      <c r="AN292" s="1094"/>
      <c r="AO292" s="1094"/>
      <c r="AP292" s="1094"/>
      <c r="AQ292" s="1094"/>
      <c r="AR292" s="1094"/>
      <c r="AS292" s="1094"/>
      <c r="AT292" s="128"/>
    </row>
    <row r="293" spans="1:46" x14ac:dyDescent="0.15">
      <c r="A293" s="156"/>
      <c r="B293" s="156"/>
      <c r="C293" s="1094"/>
      <c r="D293" s="1094"/>
      <c r="E293" s="1094"/>
      <c r="F293" s="1094"/>
      <c r="G293" s="1094"/>
      <c r="H293" s="1094"/>
      <c r="I293" s="1094"/>
      <c r="J293" s="1094"/>
      <c r="K293" s="1094"/>
      <c r="L293" s="1094"/>
      <c r="M293" s="1094"/>
      <c r="N293" s="1094"/>
      <c r="O293" s="1094"/>
      <c r="P293" s="1094"/>
      <c r="Q293" s="1094"/>
      <c r="R293" s="1094"/>
      <c r="S293" s="1094"/>
      <c r="T293" s="1094"/>
      <c r="U293" s="1094"/>
      <c r="V293" s="1094"/>
      <c r="W293" s="1094"/>
      <c r="X293" s="1094"/>
      <c r="Y293" s="1094"/>
      <c r="Z293" s="1094"/>
      <c r="AA293" s="1094"/>
      <c r="AB293" s="1094"/>
      <c r="AC293" s="1094"/>
      <c r="AD293" s="1094"/>
      <c r="AE293" s="1094"/>
      <c r="AF293" s="1094"/>
      <c r="AG293" s="1094"/>
      <c r="AH293" s="1094"/>
      <c r="AI293" s="1094"/>
      <c r="AJ293" s="1094"/>
      <c r="AK293" s="1094"/>
      <c r="AL293" s="1094"/>
      <c r="AM293" s="1094"/>
      <c r="AN293" s="1094"/>
      <c r="AO293" s="1094"/>
      <c r="AP293" s="1094"/>
      <c r="AQ293" s="1094"/>
      <c r="AR293" s="1094"/>
      <c r="AS293" s="1094"/>
      <c r="AT293" s="128"/>
    </row>
    <row r="294" spans="1:46" x14ac:dyDescent="0.15">
      <c r="A294" s="156"/>
      <c r="B294" s="156"/>
      <c r="C294" s="1094"/>
      <c r="D294" s="1094"/>
      <c r="E294" s="1094"/>
      <c r="F294" s="1094"/>
      <c r="G294" s="1094"/>
      <c r="H294" s="1094"/>
      <c r="I294" s="1094"/>
      <c r="J294" s="1094"/>
      <c r="K294" s="1094"/>
      <c r="L294" s="1094"/>
      <c r="M294" s="1094"/>
      <c r="N294" s="1094"/>
      <c r="O294" s="1094"/>
      <c r="P294" s="1094"/>
      <c r="Q294" s="1094"/>
      <c r="R294" s="1094"/>
      <c r="S294" s="1094"/>
      <c r="T294" s="1094"/>
      <c r="U294" s="1094"/>
      <c r="V294" s="1094"/>
      <c r="W294" s="1094"/>
      <c r="X294" s="1094"/>
      <c r="Y294" s="1094"/>
      <c r="Z294" s="1094"/>
      <c r="AA294" s="1094"/>
      <c r="AB294" s="1094"/>
      <c r="AC294" s="1094"/>
      <c r="AD294" s="1094"/>
      <c r="AE294" s="1094"/>
      <c r="AF294" s="1094"/>
      <c r="AG294" s="1094"/>
      <c r="AH294" s="1094"/>
      <c r="AI294" s="1094"/>
      <c r="AJ294" s="1094"/>
      <c r="AK294" s="1094"/>
      <c r="AL294" s="1094"/>
      <c r="AM294" s="1094"/>
      <c r="AN294" s="1094"/>
      <c r="AO294" s="1094"/>
      <c r="AP294" s="1094"/>
      <c r="AQ294" s="1094"/>
      <c r="AR294" s="1094"/>
      <c r="AS294" s="1094"/>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M19:AN19"/>
    <mergeCell ref="AO19:AP19"/>
    <mergeCell ref="W20:AO20"/>
    <mergeCell ref="AQ20:AS22"/>
    <mergeCell ref="W21:AO21"/>
    <mergeCell ref="W22:AO22"/>
    <mergeCell ref="AA19:AD19"/>
    <mergeCell ref="AE19:AF19"/>
    <mergeCell ref="AG19:AH19"/>
    <mergeCell ref="AI19:AJ19"/>
    <mergeCell ref="AK19:AL19"/>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7"/>
      <c r="AS9" s="1177"/>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7"/>
      <c r="AS10" s="1177"/>
    </row>
    <row r="11" spans="1:45" x14ac:dyDescent="0.15">
      <c r="A11" s="180"/>
      <c r="B11" s="1174" t="s">
        <v>470</v>
      </c>
      <c r="C11" s="1174"/>
      <c r="D11" s="1174"/>
      <c r="E11" s="1174"/>
      <c r="F11" s="1174"/>
      <c r="G11" s="1174"/>
      <c r="H11" s="1174"/>
      <c r="I11" s="1174"/>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40" t="s">
        <v>594</v>
      </c>
      <c r="G2" s="1341"/>
      <c r="H2" s="335" t="s">
        <v>595</v>
      </c>
    </row>
    <row r="3" spans="1:8" ht="1.5" customHeight="1" x14ac:dyDescent="0.15">
      <c r="A3" s="1332" t="s">
        <v>596</v>
      </c>
      <c r="B3" s="370"/>
      <c r="C3" s="337"/>
      <c r="D3" s="336"/>
      <c r="E3" s="1303" t="s">
        <v>597</v>
      </c>
      <c r="F3" s="1321"/>
      <c r="G3" s="1322"/>
      <c r="H3" s="1307" t="s">
        <v>598</v>
      </c>
    </row>
    <row r="4" spans="1:8" ht="9" customHeight="1" x14ac:dyDescent="0.15">
      <c r="A4" s="1333"/>
      <c r="B4" s="352" t="s">
        <v>599</v>
      </c>
      <c r="C4" s="351" t="s">
        <v>600</v>
      </c>
      <c r="D4" s="341" t="s">
        <v>601</v>
      </c>
      <c r="E4" s="1305"/>
      <c r="F4" s="1317"/>
      <c r="G4" s="1318"/>
      <c r="H4" s="1308"/>
    </row>
    <row r="5" spans="1:8" ht="9" customHeight="1" x14ac:dyDescent="0.15">
      <c r="A5" s="1333"/>
      <c r="B5" s="352"/>
      <c r="C5" s="351" t="s">
        <v>602</v>
      </c>
      <c r="D5" s="341" t="s">
        <v>603</v>
      </c>
      <c r="E5" s="1305"/>
      <c r="F5" s="1313" t="s">
        <v>604</v>
      </c>
      <c r="G5" s="1314"/>
      <c r="H5" s="1308"/>
    </row>
    <row r="6" spans="1:8" ht="9" customHeight="1" x14ac:dyDescent="0.15">
      <c r="A6" s="1333"/>
      <c r="B6" s="352" t="s">
        <v>605</v>
      </c>
      <c r="C6" s="351" t="s">
        <v>606</v>
      </c>
      <c r="D6" s="341" t="s">
        <v>607</v>
      </c>
      <c r="E6" s="1305"/>
      <c r="F6" s="1313" t="s">
        <v>608</v>
      </c>
      <c r="G6" s="1314"/>
      <c r="H6" s="1308"/>
    </row>
    <row r="7" spans="1:8" ht="9" customHeight="1" x14ac:dyDescent="0.15">
      <c r="A7" s="1333"/>
      <c r="B7" s="352" t="s">
        <v>609</v>
      </c>
      <c r="C7" s="351" t="s">
        <v>610</v>
      </c>
      <c r="D7" s="341" t="s">
        <v>611</v>
      </c>
      <c r="E7" s="1305"/>
      <c r="F7" s="1317"/>
      <c r="G7" s="1318"/>
      <c r="H7" s="1308"/>
    </row>
    <row r="8" spans="1:8" ht="9" customHeight="1" x14ac:dyDescent="0.15">
      <c r="A8" s="1333"/>
      <c r="B8" s="352" t="s">
        <v>612</v>
      </c>
      <c r="C8" s="351" t="s">
        <v>613</v>
      </c>
      <c r="D8" s="354" t="s">
        <v>614</v>
      </c>
      <c r="E8" s="1305"/>
      <c r="F8" s="1317"/>
      <c r="G8" s="1318"/>
      <c r="H8" s="1308"/>
    </row>
    <row r="9" spans="1:8" ht="1.5" customHeight="1" x14ac:dyDescent="0.15">
      <c r="A9" s="1334"/>
      <c r="B9" s="371"/>
      <c r="C9" s="348"/>
      <c r="D9" s="347"/>
      <c r="E9" s="1306"/>
      <c r="F9" s="1319"/>
      <c r="G9" s="1320"/>
      <c r="H9" s="1309"/>
    </row>
    <row r="10" spans="1:8" ht="1.5" customHeight="1" x14ac:dyDescent="0.15">
      <c r="A10" s="1335" t="s">
        <v>615</v>
      </c>
      <c r="B10" s="370"/>
      <c r="C10" s="337"/>
      <c r="D10" s="336"/>
      <c r="E10" s="1303" t="s">
        <v>597</v>
      </c>
      <c r="F10" s="1321"/>
      <c r="G10" s="1322"/>
      <c r="H10" s="1307" t="s">
        <v>598</v>
      </c>
    </row>
    <row r="11" spans="1:8" ht="9" customHeight="1" x14ac:dyDescent="0.15">
      <c r="A11" s="1333"/>
      <c r="B11" s="352" t="s">
        <v>616</v>
      </c>
      <c r="C11" s="351" t="s">
        <v>617</v>
      </c>
      <c r="D11" s="341"/>
      <c r="E11" s="1305"/>
      <c r="F11" s="1317"/>
      <c r="G11" s="1318"/>
      <c r="H11" s="1308"/>
    </row>
    <row r="12" spans="1:8" ht="9" customHeight="1" x14ac:dyDescent="0.15">
      <c r="A12" s="1333"/>
      <c r="B12" s="352" t="s">
        <v>618</v>
      </c>
      <c r="C12" s="351" t="s">
        <v>619</v>
      </c>
      <c r="D12" s="341"/>
      <c r="E12" s="1305"/>
      <c r="F12" s="1317"/>
      <c r="G12" s="1318"/>
      <c r="H12" s="1308"/>
    </row>
    <row r="13" spans="1:8" ht="9" customHeight="1" x14ac:dyDescent="0.15">
      <c r="A13" s="1333"/>
      <c r="B13" s="352" t="s">
        <v>620</v>
      </c>
      <c r="C13" s="351" t="s">
        <v>621</v>
      </c>
      <c r="D13" s="341" t="s">
        <v>622</v>
      </c>
      <c r="E13" s="1305"/>
      <c r="F13" s="1325" t="s">
        <v>623</v>
      </c>
      <c r="G13" s="1326"/>
      <c r="H13" s="1308"/>
    </row>
    <row r="14" spans="1:8" ht="9" customHeight="1" x14ac:dyDescent="0.15">
      <c r="A14" s="1333"/>
      <c r="B14" s="352" t="s">
        <v>624</v>
      </c>
      <c r="C14" s="351" t="s">
        <v>625</v>
      </c>
      <c r="D14" s="341" t="s">
        <v>626</v>
      </c>
      <c r="E14" s="1305"/>
      <c r="F14" s="1325" t="s">
        <v>627</v>
      </c>
      <c r="G14" s="1326"/>
      <c r="H14" s="1308"/>
    </row>
    <row r="15" spans="1:8" ht="9" customHeight="1" x14ac:dyDescent="0.15">
      <c r="A15" s="1333"/>
      <c r="B15" s="352"/>
      <c r="C15" s="351" t="s">
        <v>628</v>
      </c>
      <c r="D15" s="341" t="s">
        <v>629</v>
      </c>
      <c r="E15" s="1305"/>
      <c r="F15" s="1325" t="s">
        <v>630</v>
      </c>
      <c r="G15" s="1326"/>
      <c r="H15" s="1308"/>
    </row>
    <row r="16" spans="1:8" ht="9" customHeight="1" x14ac:dyDescent="0.15">
      <c r="A16" s="1333"/>
      <c r="B16" s="352"/>
      <c r="C16" s="351" t="s">
        <v>631</v>
      </c>
      <c r="D16" s="341" t="s">
        <v>632</v>
      </c>
      <c r="E16" s="1305"/>
      <c r="F16" s="1325" t="s">
        <v>633</v>
      </c>
      <c r="G16" s="1326"/>
      <c r="H16" s="1308"/>
    </row>
    <row r="17" spans="1:8" ht="9" customHeight="1" x14ac:dyDescent="0.15">
      <c r="A17" s="1333"/>
      <c r="B17" s="352"/>
      <c r="C17" s="351" t="s">
        <v>634</v>
      </c>
      <c r="D17" s="341"/>
      <c r="E17" s="1305"/>
      <c r="F17" s="1325" t="s">
        <v>635</v>
      </c>
      <c r="G17" s="1326"/>
      <c r="H17" s="1308"/>
    </row>
    <row r="18" spans="1:8" ht="9" customHeight="1" x14ac:dyDescent="0.15">
      <c r="A18" s="1333"/>
      <c r="B18" s="352"/>
      <c r="C18" s="351" t="s">
        <v>636</v>
      </c>
      <c r="D18" s="341"/>
      <c r="E18" s="1305"/>
      <c r="F18" s="1317"/>
      <c r="G18" s="1318"/>
      <c r="H18" s="1308"/>
    </row>
    <row r="19" spans="1:8" ht="9" customHeight="1" x14ac:dyDescent="0.15">
      <c r="A19" s="1333"/>
      <c r="B19" s="352"/>
      <c r="C19" s="351" t="s">
        <v>637</v>
      </c>
      <c r="D19" s="341"/>
      <c r="E19" s="1305"/>
      <c r="F19" s="1317"/>
      <c r="G19" s="1318"/>
      <c r="H19" s="1308"/>
    </row>
    <row r="20" spans="1:8" ht="9" customHeight="1" x14ac:dyDescent="0.15">
      <c r="A20" s="1333"/>
      <c r="B20" s="352"/>
      <c r="C20" s="351" t="s">
        <v>631</v>
      </c>
      <c r="D20" s="341"/>
      <c r="E20" s="1305"/>
      <c r="F20" s="1317"/>
      <c r="G20" s="1318"/>
      <c r="H20" s="1308"/>
    </row>
    <row r="21" spans="1:8" ht="9" customHeight="1" x14ac:dyDescent="0.15">
      <c r="A21" s="1333"/>
      <c r="B21" s="352"/>
      <c r="C21" s="351" t="s">
        <v>638</v>
      </c>
      <c r="D21" s="341"/>
      <c r="E21" s="1305"/>
      <c r="F21" s="1317"/>
      <c r="G21" s="1318"/>
      <c r="H21" s="1308"/>
    </row>
    <row r="22" spans="1:8" ht="9" customHeight="1" x14ac:dyDescent="0.15">
      <c r="A22" s="1333"/>
      <c r="B22" s="352"/>
      <c r="C22" s="351" t="s">
        <v>636</v>
      </c>
      <c r="D22" s="341"/>
      <c r="E22" s="1305"/>
      <c r="F22" s="1317"/>
      <c r="G22" s="1318"/>
      <c r="H22" s="1308"/>
    </row>
    <row r="23" spans="1:8" ht="9" customHeight="1" x14ac:dyDescent="0.15">
      <c r="A23" s="1333"/>
      <c r="B23" s="352"/>
      <c r="C23" s="351" t="s">
        <v>639</v>
      </c>
      <c r="D23" s="341"/>
      <c r="E23" s="1305"/>
      <c r="F23" s="1317"/>
      <c r="G23" s="1318"/>
      <c r="H23" s="1308"/>
    </row>
    <row r="24" spans="1:8" ht="9" customHeight="1" x14ac:dyDescent="0.15">
      <c r="A24" s="1333"/>
      <c r="B24" s="352"/>
      <c r="C24" s="351" t="s">
        <v>631</v>
      </c>
      <c r="D24" s="341"/>
      <c r="E24" s="1305"/>
      <c r="F24" s="1317"/>
      <c r="G24" s="1318"/>
      <c r="H24" s="1308"/>
    </row>
    <row r="25" spans="1:8" ht="9" customHeight="1" x14ac:dyDescent="0.15">
      <c r="A25" s="1333"/>
      <c r="B25" s="352"/>
      <c r="C25" s="351" t="s">
        <v>640</v>
      </c>
      <c r="D25" s="341"/>
      <c r="E25" s="1305"/>
      <c r="F25" s="1317"/>
      <c r="G25" s="1318"/>
      <c r="H25" s="1308"/>
    </row>
    <row r="26" spans="1:8" ht="9" customHeight="1" x14ac:dyDescent="0.15">
      <c r="A26" s="1333"/>
      <c r="B26" s="352"/>
      <c r="C26" s="351" t="s">
        <v>641</v>
      </c>
      <c r="D26" s="341"/>
      <c r="E26" s="1305"/>
      <c r="F26" s="1317"/>
      <c r="G26" s="1318"/>
      <c r="H26" s="1308"/>
    </row>
    <row r="27" spans="1:8" ht="1.5" customHeight="1" x14ac:dyDescent="0.15">
      <c r="A27" s="1334"/>
      <c r="B27" s="371"/>
      <c r="C27" s="348"/>
      <c r="D27" s="347"/>
      <c r="E27" s="1306"/>
      <c r="F27" s="1319"/>
      <c r="G27" s="1320"/>
      <c r="H27" s="1309"/>
    </row>
    <row r="28" spans="1:8" ht="1.5" customHeight="1" x14ac:dyDescent="0.15">
      <c r="A28" s="1332" t="s">
        <v>642</v>
      </c>
      <c r="B28" s="370"/>
      <c r="C28" s="337"/>
      <c r="D28" s="336"/>
      <c r="E28" s="1303" t="s">
        <v>597</v>
      </c>
      <c r="F28" s="1321"/>
      <c r="G28" s="1322"/>
      <c r="H28" s="1307" t="s">
        <v>598</v>
      </c>
    </row>
    <row r="29" spans="1:8" ht="9" customHeight="1" x14ac:dyDescent="0.15">
      <c r="A29" s="1333"/>
      <c r="B29" s="352" t="s">
        <v>643</v>
      </c>
      <c r="C29" s="351" t="s">
        <v>644</v>
      </c>
      <c r="D29" s="341" t="s">
        <v>622</v>
      </c>
      <c r="E29" s="1305"/>
      <c r="F29" s="1317"/>
      <c r="G29" s="1318"/>
      <c r="H29" s="1308"/>
    </row>
    <row r="30" spans="1:8" ht="9" customHeight="1" x14ac:dyDescent="0.15">
      <c r="A30" s="1333"/>
      <c r="B30" s="352"/>
      <c r="C30" s="351" t="s">
        <v>645</v>
      </c>
      <c r="D30" s="341" t="s">
        <v>626</v>
      </c>
      <c r="E30" s="1305"/>
      <c r="F30" s="1317"/>
      <c r="G30" s="1318"/>
      <c r="H30" s="1308"/>
    </row>
    <row r="31" spans="1:8" ht="9" customHeight="1" x14ac:dyDescent="0.15">
      <c r="A31" s="1333"/>
      <c r="B31" s="352" t="s">
        <v>646</v>
      </c>
      <c r="C31" s="351" t="s">
        <v>647</v>
      </c>
      <c r="D31" s="341" t="s">
        <v>648</v>
      </c>
      <c r="E31" s="1305"/>
      <c r="F31" s="1317"/>
      <c r="G31" s="1318"/>
      <c r="H31" s="1308"/>
    </row>
    <row r="32" spans="1:8" ht="9" customHeight="1" x14ac:dyDescent="0.15">
      <c r="A32" s="1333"/>
      <c r="B32" s="352"/>
      <c r="C32" s="351" t="s">
        <v>649</v>
      </c>
      <c r="D32" s="341"/>
      <c r="E32" s="1305"/>
      <c r="F32" s="1317"/>
      <c r="G32" s="1318"/>
      <c r="H32" s="1308"/>
    </row>
    <row r="33" spans="1:8" ht="9" customHeight="1" x14ac:dyDescent="0.15">
      <c r="A33" s="1333"/>
      <c r="B33" s="352"/>
      <c r="C33" s="351" t="s">
        <v>650</v>
      </c>
      <c r="D33" s="341"/>
      <c r="E33" s="1305"/>
      <c r="F33" s="1317"/>
      <c r="G33" s="1318"/>
      <c r="H33" s="1308"/>
    </row>
    <row r="34" spans="1:8" ht="9" customHeight="1" x14ac:dyDescent="0.15">
      <c r="A34" s="1333"/>
      <c r="B34" s="352" t="s">
        <v>651</v>
      </c>
      <c r="C34" s="351" t="s">
        <v>652</v>
      </c>
      <c r="D34" s="341" t="s">
        <v>653</v>
      </c>
      <c r="E34" s="1305"/>
      <c r="F34" s="1317"/>
      <c r="G34" s="1318"/>
      <c r="H34" s="1308"/>
    </row>
    <row r="35" spans="1:8" ht="9" customHeight="1" x14ac:dyDescent="0.15">
      <c r="A35" s="1333"/>
      <c r="B35" s="352"/>
      <c r="C35" s="351" t="s">
        <v>654</v>
      </c>
      <c r="D35" s="341"/>
      <c r="E35" s="1305"/>
      <c r="F35" s="1317"/>
      <c r="G35" s="1318"/>
      <c r="H35" s="1308"/>
    </row>
    <row r="36" spans="1:8" ht="9" customHeight="1" x14ac:dyDescent="0.15">
      <c r="A36" s="1333"/>
      <c r="B36" s="352"/>
      <c r="C36" s="351" t="s">
        <v>655</v>
      </c>
      <c r="D36" s="341"/>
      <c r="E36" s="1305"/>
      <c r="F36" s="1317"/>
      <c r="G36" s="1318"/>
      <c r="H36" s="1308"/>
    </row>
    <row r="37" spans="1:8" ht="9" customHeight="1" x14ac:dyDescent="0.15">
      <c r="A37" s="1333"/>
      <c r="B37" s="352"/>
      <c r="C37" s="351" t="s">
        <v>656</v>
      </c>
      <c r="D37" s="341" t="s">
        <v>629</v>
      </c>
      <c r="E37" s="1305"/>
      <c r="F37" s="1317"/>
      <c r="G37" s="1318"/>
      <c r="H37" s="1308"/>
    </row>
    <row r="38" spans="1:8" ht="9" customHeight="1" x14ac:dyDescent="0.15">
      <c r="A38" s="1333"/>
      <c r="B38" s="352"/>
      <c r="C38" s="351" t="s">
        <v>657</v>
      </c>
      <c r="D38" s="341" t="s">
        <v>658</v>
      </c>
      <c r="E38" s="1305"/>
      <c r="F38" s="1317"/>
      <c r="G38" s="1318"/>
      <c r="H38" s="1308"/>
    </row>
    <row r="39" spans="1:8" ht="9" customHeight="1" x14ac:dyDescent="0.15">
      <c r="A39" s="1333"/>
      <c r="B39" s="352" t="s">
        <v>958</v>
      </c>
      <c r="C39" s="351" t="s">
        <v>652</v>
      </c>
      <c r="D39" s="341" t="s">
        <v>660</v>
      </c>
      <c r="E39" s="1305"/>
      <c r="F39" s="1317"/>
      <c r="G39" s="1318"/>
      <c r="H39" s="1308"/>
    </row>
    <row r="40" spans="1:8" ht="9" customHeight="1" x14ac:dyDescent="0.15">
      <c r="A40" s="1333"/>
      <c r="B40" s="352"/>
      <c r="C40" s="351" t="s">
        <v>661</v>
      </c>
      <c r="D40" s="352"/>
      <c r="E40" s="1305"/>
      <c r="F40" s="1317"/>
      <c r="G40" s="1318"/>
      <c r="H40" s="1308"/>
    </row>
    <row r="41" spans="1:8" ht="9" customHeight="1" x14ac:dyDescent="0.15">
      <c r="A41" s="1333"/>
      <c r="B41" s="352"/>
      <c r="C41" s="351" t="s">
        <v>662</v>
      </c>
      <c r="D41" s="341"/>
      <c r="E41" s="1305"/>
      <c r="F41" s="1317"/>
      <c r="G41" s="1318"/>
      <c r="H41" s="1308"/>
    </row>
    <row r="42" spans="1:8" ht="9" customHeight="1" x14ac:dyDescent="0.15">
      <c r="A42" s="1333"/>
      <c r="B42" s="352"/>
      <c r="C42" s="351" t="s">
        <v>663</v>
      </c>
      <c r="D42" s="341"/>
      <c r="E42" s="1305"/>
      <c r="F42" s="1317"/>
      <c r="G42" s="1318"/>
      <c r="H42" s="1308"/>
    </row>
    <row r="43" spans="1:8" ht="9" customHeight="1" x14ac:dyDescent="0.15">
      <c r="A43" s="1333"/>
      <c r="B43" s="352"/>
      <c r="C43" s="351" t="s">
        <v>664</v>
      </c>
      <c r="D43" s="341" t="s">
        <v>665</v>
      </c>
      <c r="E43" s="1305"/>
      <c r="F43" s="1317"/>
      <c r="G43" s="1318"/>
      <c r="H43" s="1308"/>
    </row>
    <row r="44" spans="1:8" ht="9" customHeight="1" x14ac:dyDescent="0.15">
      <c r="A44" s="1333"/>
      <c r="B44" s="352"/>
      <c r="C44" s="351" t="s">
        <v>657</v>
      </c>
      <c r="D44" s="341" t="s">
        <v>658</v>
      </c>
      <c r="E44" s="1305"/>
      <c r="F44" s="1317"/>
      <c r="G44" s="1318"/>
      <c r="H44" s="1308"/>
    </row>
    <row r="45" spans="1:8" ht="9" customHeight="1" x14ac:dyDescent="0.15">
      <c r="A45" s="1333"/>
      <c r="B45" s="352" t="s">
        <v>666</v>
      </c>
      <c r="C45" s="351" t="s">
        <v>667</v>
      </c>
      <c r="D45" s="341"/>
      <c r="E45" s="1305"/>
      <c r="F45" s="1317"/>
      <c r="G45" s="1318"/>
      <c r="H45" s="1308"/>
    </row>
    <row r="46" spans="1:8" ht="9" customHeight="1" x14ac:dyDescent="0.15">
      <c r="A46" s="1333"/>
      <c r="B46" s="352"/>
      <c r="C46" s="351" t="s">
        <v>668</v>
      </c>
      <c r="D46" s="341"/>
      <c r="E46" s="1305"/>
      <c r="F46" s="1317"/>
      <c r="G46" s="1318"/>
      <c r="H46" s="1308"/>
    </row>
    <row r="47" spans="1:8" ht="9" customHeight="1" x14ac:dyDescent="0.15">
      <c r="A47" s="1333"/>
      <c r="B47" s="352"/>
      <c r="C47" s="351" t="s">
        <v>669</v>
      </c>
      <c r="D47" s="341" t="s">
        <v>658</v>
      </c>
      <c r="E47" s="1305"/>
      <c r="F47" s="1325" t="s">
        <v>670</v>
      </c>
      <c r="G47" s="1326"/>
      <c r="H47" s="1308"/>
    </row>
    <row r="48" spans="1:8" ht="9" customHeight="1" x14ac:dyDescent="0.15">
      <c r="A48" s="1333"/>
      <c r="B48" s="352"/>
      <c r="C48" s="351" t="s">
        <v>671</v>
      </c>
      <c r="D48" s="341"/>
      <c r="E48" s="1305"/>
      <c r="F48" s="1325" t="s">
        <v>672</v>
      </c>
      <c r="G48" s="1326"/>
      <c r="H48" s="1308"/>
    </row>
    <row r="49" spans="1:8" ht="9" customHeight="1" x14ac:dyDescent="0.15">
      <c r="A49" s="1333"/>
      <c r="B49" s="352"/>
      <c r="C49" s="351" t="s">
        <v>673</v>
      </c>
      <c r="D49" s="341"/>
      <c r="E49" s="1305"/>
      <c r="F49" s="1317"/>
      <c r="G49" s="1318"/>
      <c r="H49" s="1308"/>
    </row>
    <row r="50" spans="1:8" ht="9" customHeight="1" x14ac:dyDescent="0.15">
      <c r="A50" s="1333"/>
      <c r="B50" s="352"/>
      <c r="C50" s="351" t="s">
        <v>674</v>
      </c>
      <c r="D50" s="341"/>
      <c r="E50" s="1305"/>
      <c r="F50" s="1317"/>
      <c r="G50" s="1318"/>
      <c r="H50" s="1308"/>
    </row>
    <row r="51" spans="1:8" ht="9" customHeight="1" x14ac:dyDescent="0.15">
      <c r="A51" s="1333"/>
      <c r="B51" s="352"/>
      <c r="C51" s="351" t="s">
        <v>641</v>
      </c>
      <c r="D51" s="341"/>
      <c r="E51" s="1305"/>
      <c r="F51" s="1317"/>
      <c r="G51" s="1318"/>
      <c r="H51" s="1308"/>
    </row>
    <row r="52" spans="1:8" ht="9" customHeight="1" x14ac:dyDescent="0.15">
      <c r="A52" s="1333"/>
      <c r="B52" s="352"/>
      <c r="C52" s="351" t="s">
        <v>675</v>
      </c>
      <c r="D52" s="341" t="s">
        <v>676</v>
      </c>
      <c r="E52" s="1305"/>
      <c r="F52" s="1317"/>
      <c r="G52" s="1318"/>
      <c r="H52" s="1308"/>
    </row>
    <row r="53" spans="1:8" ht="9" customHeight="1" x14ac:dyDescent="0.15">
      <c r="A53" s="1333"/>
      <c r="B53" s="352" t="s">
        <v>677</v>
      </c>
      <c r="C53" s="351" t="s">
        <v>678</v>
      </c>
      <c r="D53" s="341" t="s">
        <v>679</v>
      </c>
      <c r="E53" s="1305"/>
      <c r="F53" s="1317"/>
      <c r="G53" s="1318"/>
      <c r="H53" s="1308"/>
    </row>
    <row r="54" spans="1:8" ht="9" customHeight="1" x14ac:dyDescent="0.15">
      <c r="A54" s="1333"/>
      <c r="B54" s="352" t="s">
        <v>959</v>
      </c>
      <c r="C54" s="351" t="s">
        <v>681</v>
      </c>
      <c r="D54" s="341"/>
      <c r="E54" s="1305"/>
      <c r="F54" s="1317"/>
      <c r="G54" s="1318"/>
      <c r="H54" s="1308"/>
    </row>
    <row r="55" spans="1:8" ht="9" customHeight="1" x14ac:dyDescent="0.15">
      <c r="A55" s="1333"/>
      <c r="B55" s="352"/>
      <c r="C55" s="351" t="s">
        <v>682</v>
      </c>
      <c r="D55" s="341"/>
      <c r="E55" s="1305"/>
      <c r="F55" s="1317"/>
      <c r="G55" s="1318"/>
      <c r="H55" s="1308"/>
    </row>
    <row r="56" spans="1:8" ht="9" customHeight="1" x14ac:dyDescent="0.15">
      <c r="A56" s="1333"/>
      <c r="B56" s="352"/>
      <c r="C56" s="351" t="s">
        <v>683</v>
      </c>
      <c r="D56" s="341"/>
      <c r="E56" s="1305"/>
      <c r="F56" s="1317"/>
      <c r="G56" s="1318"/>
      <c r="H56" s="1308"/>
    </row>
    <row r="57" spans="1:8" ht="9" customHeight="1" x14ac:dyDescent="0.15">
      <c r="A57" s="1333"/>
      <c r="B57" s="352"/>
      <c r="C57" s="351" t="s">
        <v>684</v>
      </c>
      <c r="D57" s="341"/>
      <c r="E57" s="1305"/>
      <c r="F57" s="1317"/>
      <c r="G57" s="1318"/>
      <c r="H57" s="1308"/>
    </row>
    <row r="58" spans="1:8" ht="9" customHeight="1" x14ac:dyDescent="0.15">
      <c r="A58" s="1333"/>
      <c r="B58" s="352"/>
      <c r="C58" s="351" t="s">
        <v>685</v>
      </c>
      <c r="D58" s="341" t="s">
        <v>960</v>
      </c>
      <c r="E58" s="1305"/>
      <c r="F58" s="1317"/>
      <c r="G58" s="1318"/>
      <c r="H58" s="1308"/>
    </row>
    <row r="59" spans="1:8" ht="9" customHeight="1" x14ac:dyDescent="0.15">
      <c r="A59" s="1333"/>
      <c r="B59" s="352" t="s">
        <v>687</v>
      </c>
      <c r="C59" s="351" t="s">
        <v>688</v>
      </c>
      <c r="D59" s="341" t="s">
        <v>689</v>
      </c>
      <c r="E59" s="1305"/>
      <c r="F59" s="1317"/>
      <c r="G59" s="1318"/>
      <c r="H59" s="1308"/>
    </row>
    <row r="60" spans="1:8" ht="9" customHeight="1" x14ac:dyDescent="0.15">
      <c r="A60" s="1333"/>
      <c r="B60" s="352"/>
      <c r="C60" s="351" t="s">
        <v>690</v>
      </c>
      <c r="D60" s="341" t="s">
        <v>691</v>
      </c>
      <c r="E60" s="1305"/>
      <c r="F60" s="1317"/>
      <c r="G60" s="1318"/>
      <c r="H60" s="1308"/>
    </row>
    <row r="61" spans="1:8" ht="9" customHeight="1" x14ac:dyDescent="0.15">
      <c r="A61" s="1333"/>
      <c r="B61" s="352"/>
      <c r="C61" s="351" t="s">
        <v>692</v>
      </c>
      <c r="D61" s="352"/>
      <c r="E61" s="1305"/>
      <c r="F61" s="1317"/>
      <c r="G61" s="1318"/>
      <c r="H61" s="1308"/>
    </row>
    <row r="62" spans="1:8" ht="9" customHeight="1" x14ac:dyDescent="0.15">
      <c r="A62" s="1333"/>
      <c r="B62" s="352"/>
      <c r="C62" s="351" t="s">
        <v>693</v>
      </c>
      <c r="D62" s="341"/>
      <c r="E62" s="1305"/>
      <c r="F62" s="1317"/>
      <c r="G62" s="1318"/>
      <c r="H62" s="1308"/>
    </row>
    <row r="63" spans="1:8" ht="9" customHeight="1" x14ac:dyDescent="0.15">
      <c r="A63" s="1333"/>
      <c r="B63" s="352"/>
      <c r="C63" s="351" t="s">
        <v>694</v>
      </c>
      <c r="D63" s="341" t="s">
        <v>960</v>
      </c>
      <c r="E63" s="1305"/>
      <c r="F63" s="1317"/>
      <c r="G63" s="1318"/>
      <c r="H63" s="1308"/>
    </row>
    <row r="64" spans="1:8" ht="9" customHeight="1" x14ac:dyDescent="0.15">
      <c r="A64" s="1333"/>
      <c r="B64" s="352" t="s">
        <v>695</v>
      </c>
      <c r="C64" s="351" t="s">
        <v>696</v>
      </c>
      <c r="D64" s="341"/>
      <c r="E64" s="1305"/>
      <c r="F64" s="1317"/>
      <c r="G64" s="1318"/>
      <c r="H64" s="1308"/>
    </row>
    <row r="65" spans="1:8" ht="9" customHeight="1" x14ac:dyDescent="0.15">
      <c r="A65" s="1333"/>
      <c r="B65" s="352" t="s">
        <v>697</v>
      </c>
      <c r="C65" s="351" t="s">
        <v>698</v>
      </c>
      <c r="D65" s="352"/>
      <c r="E65" s="1305"/>
      <c r="F65" s="1317"/>
      <c r="G65" s="1318"/>
      <c r="H65" s="1308"/>
    </row>
    <row r="66" spans="1:8" ht="1.5" customHeight="1" x14ac:dyDescent="0.15">
      <c r="A66" s="1334"/>
      <c r="B66" s="371"/>
      <c r="C66" s="348"/>
      <c r="D66" s="347"/>
      <c r="E66" s="1306"/>
      <c r="F66" s="1319"/>
      <c r="G66" s="1320"/>
      <c r="H66" s="1309"/>
    </row>
    <row r="67" spans="1:8" ht="1.5" customHeight="1" x14ac:dyDescent="0.15">
      <c r="A67" s="1335" t="s">
        <v>962</v>
      </c>
      <c r="B67" s="370"/>
      <c r="C67" s="337"/>
      <c r="D67" s="336"/>
      <c r="E67" s="1303" t="s">
        <v>963</v>
      </c>
      <c r="F67" s="1321"/>
      <c r="G67" s="1322"/>
      <c r="H67" s="1307" t="s">
        <v>598</v>
      </c>
    </row>
    <row r="68" spans="1:8" ht="9" customHeight="1" x14ac:dyDescent="0.15">
      <c r="A68" s="1333"/>
      <c r="B68" s="352" t="s">
        <v>701</v>
      </c>
      <c r="C68" s="351" t="s">
        <v>644</v>
      </c>
      <c r="D68" s="341"/>
      <c r="E68" s="1305"/>
      <c r="F68" s="1317"/>
      <c r="G68" s="1318"/>
      <c r="H68" s="1308"/>
    </row>
    <row r="69" spans="1:8" ht="9" customHeight="1" x14ac:dyDescent="0.15">
      <c r="A69" s="1333"/>
      <c r="B69" s="352" t="s">
        <v>646</v>
      </c>
      <c r="C69" s="351" t="s">
        <v>645</v>
      </c>
      <c r="D69" s="341" t="s">
        <v>622</v>
      </c>
      <c r="E69" s="1305"/>
      <c r="F69" s="1317"/>
      <c r="G69" s="1318"/>
      <c r="H69" s="1308"/>
    </row>
    <row r="70" spans="1:8" ht="9" customHeight="1" x14ac:dyDescent="0.15">
      <c r="A70" s="1333"/>
      <c r="B70" s="352"/>
      <c r="C70" s="351" t="s">
        <v>702</v>
      </c>
      <c r="D70" s="341"/>
      <c r="E70" s="1305"/>
      <c r="F70" s="1317"/>
      <c r="G70" s="1318"/>
      <c r="H70" s="1308"/>
    </row>
    <row r="71" spans="1:8" ht="9" customHeight="1" x14ac:dyDescent="0.15">
      <c r="A71" s="1333"/>
      <c r="B71" s="352" t="s">
        <v>651</v>
      </c>
      <c r="C71" s="351" t="s">
        <v>703</v>
      </c>
      <c r="D71" s="341"/>
      <c r="E71" s="1305"/>
      <c r="F71" s="1317"/>
      <c r="G71" s="1318"/>
      <c r="H71" s="1308"/>
    </row>
    <row r="72" spans="1:8" ht="9" customHeight="1" x14ac:dyDescent="0.15">
      <c r="A72" s="1333"/>
      <c r="B72" s="352" t="s">
        <v>704</v>
      </c>
      <c r="C72" s="351" t="s">
        <v>705</v>
      </c>
      <c r="D72" s="341" t="s">
        <v>626</v>
      </c>
      <c r="E72" s="1305"/>
      <c r="F72" s="1317"/>
      <c r="G72" s="1318"/>
      <c r="H72" s="1308"/>
    </row>
    <row r="73" spans="1:8" ht="9" customHeight="1" x14ac:dyDescent="0.15">
      <c r="A73" s="1333"/>
      <c r="B73" s="352" t="s">
        <v>706</v>
      </c>
      <c r="C73" s="351" t="s">
        <v>707</v>
      </c>
      <c r="D73" s="341" t="s">
        <v>708</v>
      </c>
      <c r="E73" s="1305"/>
      <c r="F73" s="1317"/>
      <c r="G73" s="1318"/>
      <c r="H73" s="1308"/>
    </row>
    <row r="74" spans="1:8" ht="9" customHeight="1" x14ac:dyDescent="0.15">
      <c r="A74" s="1333"/>
      <c r="B74" s="352"/>
      <c r="C74" s="351" t="s">
        <v>964</v>
      </c>
      <c r="D74" s="341"/>
      <c r="E74" s="1305"/>
      <c r="F74" s="1317"/>
      <c r="G74" s="1318"/>
      <c r="H74" s="1308"/>
    </row>
    <row r="75" spans="1:8" ht="9" customHeight="1" x14ac:dyDescent="0.15">
      <c r="A75" s="1333"/>
      <c r="B75" s="352" t="s">
        <v>710</v>
      </c>
      <c r="C75" s="351" t="s">
        <v>711</v>
      </c>
      <c r="D75" s="341"/>
      <c r="E75" s="1305"/>
      <c r="F75" s="1317"/>
      <c r="G75" s="1318"/>
      <c r="H75" s="1308"/>
    </row>
    <row r="76" spans="1:8" ht="9" customHeight="1" x14ac:dyDescent="0.15">
      <c r="A76" s="1333"/>
      <c r="B76" s="352" t="s">
        <v>687</v>
      </c>
      <c r="C76" s="351" t="s">
        <v>712</v>
      </c>
      <c r="D76" s="341" t="s">
        <v>713</v>
      </c>
      <c r="E76" s="1305"/>
      <c r="F76" s="1325" t="s">
        <v>714</v>
      </c>
      <c r="G76" s="1326"/>
      <c r="H76" s="1308"/>
    </row>
    <row r="77" spans="1:8" ht="9" customHeight="1" x14ac:dyDescent="0.15">
      <c r="A77" s="1333"/>
      <c r="B77" s="352" t="s">
        <v>695</v>
      </c>
      <c r="C77" s="351" t="s">
        <v>715</v>
      </c>
      <c r="D77" s="341" t="s">
        <v>691</v>
      </c>
      <c r="E77" s="1305"/>
      <c r="F77" s="1317"/>
      <c r="G77" s="1318"/>
      <c r="H77" s="1308"/>
    </row>
    <row r="78" spans="1:8" ht="9" customHeight="1" x14ac:dyDescent="0.15">
      <c r="A78" s="1333"/>
      <c r="B78" s="352"/>
      <c r="C78" s="351" t="s">
        <v>716</v>
      </c>
      <c r="D78" s="341" t="s">
        <v>653</v>
      </c>
      <c r="E78" s="1305"/>
      <c r="F78" s="1317"/>
      <c r="G78" s="1318"/>
      <c r="H78" s="1308"/>
    </row>
    <row r="79" spans="1:8" ht="9" customHeight="1" x14ac:dyDescent="0.15">
      <c r="A79" s="1333"/>
      <c r="B79" s="352"/>
      <c r="C79" s="351"/>
      <c r="D79" s="341" t="s">
        <v>689</v>
      </c>
      <c r="E79" s="1305"/>
      <c r="F79" s="1317"/>
      <c r="G79" s="1318"/>
      <c r="H79" s="1308"/>
    </row>
    <row r="80" spans="1:8" ht="9" customHeight="1" x14ac:dyDescent="0.15">
      <c r="A80" s="1333"/>
      <c r="B80" s="352" t="s">
        <v>717</v>
      </c>
      <c r="C80" s="351" t="s">
        <v>644</v>
      </c>
      <c r="D80" s="341" t="s">
        <v>718</v>
      </c>
      <c r="E80" s="1305"/>
      <c r="F80" s="1317"/>
      <c r="G80" s="1318"/>
      <c r="H80" s="1308"/>
    </row>
    <row r="81" spans="1:8" ht="9" customHeight="1" x14ac:dyDescent="0.15">
      <c r="A81" s="1333"/>
      <c r="B81" s="352" t="s">
        <v>719</v>
      </c>
      <c r="C81" s="351" t="s">
        <v>720</v>
      </c>
      <c r="D81" s="341" t="s">
        <v>721</v>
      </c>
      <c r="E81" s="1305"/>
      <c r="F81" s="1317"/>
      <c r="G81" s="1318"/>
      <c r="H81" s="1308"/>
    </row>
    <row r="82" spans="1:8" ht="1.5" customHeight="1" x14ac:dyDescent="0.15">
      <c r="A82" s="1334"/>
      <c r="B82" s="371"/>
      <c r="C82" s="348"/>
      <c r="D82" s="347"/>
      <c r="E82" s="1306"/>
      <c r="F82" s="1319"/>
      <c r="G82" s="1320"/>
      <c r="H82" s="1309"/>
    </row>
    <row r="83" spans="1:8" ht="1.5" customHeight="1" x14ac:dyDescent="0.15">
      <c r="A83" s="1336" t="s">
        <v>965</v>
      </c>
      <c r="B83" s="370"/>
      <c r="C83" s="337"/>
      <c r="D83" s="336"/>
      <c r="E83" s="1303" t="s">
        <v>597</v>
      </c>
      <c r="F83" s="1321"/>
      <c r="G83" s="1322"/>
      <c r="H83" s="1307" t="s">
        <v>598</v>
      </c>
    </row>
    <row r="84" spans="1:8" ht="9" customHeight="1" x14ac:dyDescent="0.15">
      <c r="A84" s="1337"/>
      <c r="B84" s="352" t="s">
        <v>618</v>
      </c>
      <c r="C84" s="351" t="s">
        <v>723</v>
      </c>
      <c r="D84" s="341" t="s">
        <v>629</v>
      </c>
      <c r="E84" s="1305"/>
      <c r="F84" s="1317"/>
      <c r="G84" s="1318"/>
      <c r="H84" s="1308"/>
    </row>
    <row r="85" spans="1:8" ht="9" customHeight="1" x14ac:dyDescent="0.15">
      <c r="A85" s="1337"/>
      <c r="B85" s="352"/>
      <c r="C85" s="351"/>
      <c r="D85" s="341" t="s">
        <v>724</v>
      </c>
      <c r="E85" s="1305"/>
      <c r="F85" s="1325" t="s">
        <v>714</v>
      </c>
      <c r="G85" s="1326"/>
      <c r="H85" s="1308"/>
    </row>
    <row r="86" spans="1:8" ht="9" customHeight="1" x14ac:dyDescent="0.15">
      <c r="A86" s="1337"/>
      <c r="B86" s="352"/>
      <c r="C86" s="351"/>
      <c r="D86" s="341"/>
      <c r="E86" s="1305"/>
      <c r="F86" s="1317"/>
      <c r="G86" s="1318"/>
      <c r="H86" s="1308"/>
    </row>
    <row r="87" spans="1:8" ht="9" customHeight="1" x14ac:dyDescent="0.15">
      <c r="A87" s="1338"/>
      <c r="B87" s="371"/>
      <c r="C87" s="348"/>
      <c r="D87" s="347"/>
      <c r="E87" s="1306"/>
      <c r="F87" s="1319"/>
      <c r="G87" s="1320"/>
      <c r="H87" s="1309"/>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29" t="s">
        <v>727</v>
      </c>
      <c r="E90" s="1329"/>
      <c r="F90" s="1329"/>
      <c r="G90" s="1329"/>
      <c r="H90" s="1329"/>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9" t="s">
        <v>729</v>
      </c>
      <c r="F94" s="1339"/>
      <c r="G94" s="1339"/>
      <c r="H94" s="1339"/>
    </row>
    <row r="95" spans="1:8" ht="71.25" customHeight="1" x14ac:dyDescent="0.15">
      <c r="A95" s="332"/>
      <c r="B95" s="357" t="s">
        <v>590</v>
      </c>
      <c r="C95" s="332" t="s">
        <v>591</v>
      </c>
      <c r="D95" s="331" t="s">
        <v>592</v>
      </c>
      <c r="E95" s="334" t="s">
        <v>2046</v>
      </c>
      <c r="F95" s="1340" t="s">
        <v>594</v>
      </c>
      <c r="G95" s="1341"/>
      <c r="H95" s="335" t="s">
        <v>968</v>
      </c>
    </row>
    <row r="96" spans="1:8" ht="1.5" customHeight="1" x14ac:dyDescent="0.15">
      <c r="A96" s="1330" t="s">
        <v>878</v>
      </c>
      <c r="B96" s="358"/>
      <c r="C96" s="337"/>
      <c r="D96" s="336"/>
      <c r="E96" s="1303" t="s">
        <v>597</v>
      </c>
      <c r="F96" s="1321"/>
      <c r="G96" s="1322"/>
      <c r="H96" s="1307"/>
    </row>
    <row r="97" spans="1:8" ht="9" customHeight="1" x14ac:dyDescent="0.15">
      <c r="A97" s="1331"/>
      <c r="B97" s="360" t="s">
        <v>736</v>
      </c>
      <c r="C97" s="342" t="s">
        <v>737</v>
      </c>
      <c r="D97" s="341" t="s">
        <v>629</v>
      </c>
      <c r="E97" s="1304"/>
      <c r="F97" s="235"/>
      <c r="G97" s="345"/>
      <c r="H97" s="1308"/>
    </row>
    <row r="98" spans="1:8" ht="9" customHeight="1" x14ac:dyDescent="0.15">
      <c r="A98" s="1331"/>
      <c r="B98" s="360" t="s">
        <v>738</v>
      </c>
      <c r="C98" s="342" t="s">
        <v>739</v>
      </c>
      <c r="D98" s="341" t="s">
        <v>740</v>
      </c>
      <c r="E98" s="1304"/>
      <c r="F98" s="1313"/>
      <c r="G98" s="1314"/>
      <c r="H98" s="1308"/>
    </row>
    <row r="99" spans="1:8" ht="9" customHeight="1" x14ac:dyDescent="0.15">
      <c r="A99" s="1331"/>
      <c r="B99" s="360"/>
      <c r="C99" s="342" t="s">
        <v>741</v>
      </c>
      <c r="D99" s="341" t="s">
        <v>742</v>
      </c>
      <c r="E99" s="1304"/>
      <c r="F99" s="1315"/>
      <c r="G99" s="1316"/>
      <c r="H99" s="1308"/>
    </row>
    <row r="100" spans="1:8" ht="9" customHeight="1" x14ac:dyDescent="0.15">
      <c r="A100" s="1331"/>
      <c r="B100" s="360"/>
      <c r="C100" s="342" t="s">
        <v>743</v>
      </c>
      <c r="D100" s="341" t="s">
        <v>744</v>
      </c>
      <c r="E100" s="1304"/>
      <c r="F100" s="1313"/>
      <c r="G100" s="1314"/>
      <c r="H100" s="1308"/>
    </row>
    <row r="101" spans="1:8" ht="9" customHeight="1" x14ac:dyDescent="0.15">
      <c r="A101" s="1331"/>
      <c r="B101" s="360"/>
      <c r="C101" s="351"/>
      <c r="D101" s="341"/>
      <c r="E101" s="1304"/>
      <c r="F101" s="1313"/>
      <c r="G101" s="1314"/>
      <c r="H101" s="1308"/>
    </row>
    <row r="102" spans="1:8" ht="1.5" customHeight="1" x14ac:dyDescent="0.15">
      <c r="A102" s="378"/>
      <c r="B102" s="367"/>
      <c r="C102" s="348"/>
      <c r="D102" s="347"/>
      <c r="E102" s="381"/>
      <c r="F102" s="1319"/>
      <c r="G102" s="1320"/>
      <c r="H102" s="382"/>
    </row>
    <row r="103" spans="1:8" ht="1.5" customHeight="1" x14ac:dyDescent="0.15">
      <c r="A103" s="1302" t="s">
        <v>745</v>
      </c>
      <c r="B103" s="358"/>
      <c r="C103" s="337"/>
      <c r="D103" s="336"/>
      <c r="E103" s="1303" t="s">
        <v>597</v>
      </c>
      <c r="F103" s="1321"/>
      <c r="G103" s="1322"/>
      <c r="H103" s="1307" t="s">
        <v>598</v>
      </c>
    </row>
    <row r="104" spans="1:8" ht="9" customHeight="1" x14ac:dyDescent="0.15">
      <c r="A104" s="1301"/>
      <c r="B104" s="360"/>
      <c r="C104" s="342" t="s">
        <v>746</v>
      </c>
      <c r="D104" s="341"/>
      <c r="E104" s="1304"/>
      <c r="F104" s="1313"/>
      <c r="G104" s="1314"/>
      <c r="H104" s="1308"/>
    </row>
    <row r="105" spans="1:8" ht="9" customHeight="1" x14ac:dyDescent="0.15">
      <c r="A105" s="1301"/>
      <c r="B105" s="360"/>
      <c r="C105" s="342" t="s">
        <v>747</v>
      </c>
      <c r="D105" s="341"/>
      <c r="E105" s="1304"/>
      <c r="F105" s="1313"/>
      <c r="G105" s="1314"/>
      <c r="H105" s="1308"/>
    </row>
    <row r="106" spans="1:8" ht="9" customHeight="1" x14ac:dyDescent="0.15">
      <c r="A106" s="1301"/>
      <c r="B106" s="360"/>
      <c r="C106" s="342" t="s">
        <v>748</v>
      </c>
      <c r="D106" s="341"/>
      <c r="E106" s="1304"/>
      <c r="F106" s="1313"/>
      <c r="G106" s="1314"/>
      <c r="H106" s="1308"/>
    </row>
    <row r="107" spans="1:8" ht="9" customHeight="1" x14ac:dyDescent="0.15">
      <c r="A107" s="1301"/>
      <c r="B107" s="360"/>
      <c r="C107" s="342" t="s">
        <v>749</v>
      </c>
      <c r="D107" s="341" t="s">
        <v>750</v>
      </c>
      <c r="E107" s="1305"/>
      <c r="F107" s="1313"/>
      <c r="G107" s="1314"/>
      <c r="H107" s="1308"/>
    </row>
    <row r="108" spans="1:8" ht="9" customHeight="1" x14ac:dyDescent="0.15">
      <c r="A108" s="1301"/>
      <c r="B108" s="360" t="s">
        <v>751</v>
      </c>
      <c r="C108" s="342" t="s">
        <v>752</v>
      </c>
      <c r="D108" s="341" t="s">
        <v>753</v>
      </c>
      <c r="E108" s="1305"/>
      <c r="F108" s="1313"/>
      <c r="G108" s="1314"/>
      <c r="H108" s="1308"/>
    </row>
    <row r="109" spans="1:8" ht="9" customHeight="1" x14ac:dyDescent="0.15">
      <c r="A109" s="1301"/>
      <c r="B109" s="360"/>
      <c r="C109" s="342"/>
      <c r="D109" s="341" t="s">
        <v>713</v>
      </c>
      <c r="E109" s="1305"/>
      <c r="F109" s="1313"/>
      <c r="G109" s="1314"/>
      <c r="H109" s="1308"/>
    </row>
    <row r="110" spans="1:8" ht="9" customHeight="1" x14ac:dyDescent="0.15">
      <c r="A110" s="1301"/>
      <c r="B110" s="360" t="s">
        <v>736</v>
      </c>
      <c r="C110" s="342" t="s">
        <v>754</v>
      </c>
      <c r="D110" s="341" t="s">
        <v>755</v>
      </c>
      <c r="E110" s="1305"/>
      <c r="F110" s="1313"/>
      <c r="G110" s="1314"/>
      <c r="H110" s="1308"/>
    </row>
    <row r="111" spans="1:8" ht="9" customHeight="1" x14ac:dyDescent="0.15">
      <c r="A111" s="1301"/>
      <c r="B111" s="360"/>
      <c r="C111" s="342" t="s">
        <v>756</v>
      </c>
      <c r="D111" s="341"/>
      <c r="E111" s="1305"/>
      <c r="F111" s="1313"/>
      <c r="G111" s="1314"/>
      <c r="H111" s="1308"/>
    </row>
    <row r="112" spans="1:8" ht="9" customHeight="1" x14ac:dyDescent="0.15">
      <c r="A112" s="1301"/>
      <c r="B112" s="360" t="s">
        <v>757</v>
      </c>
      <c r="C112" s="342"/>
      <c r="D112" s="341"/>
      <c r="E112" s="1305"/>
      <c r="F112" s="1325" t="s">
        <v>623</v>
      </c>
      <c r="G112" s="1326"/>
      <c r="H112" s="1308"/>
    </row>
    <row r="113" spans="1:8" ht="9" customHeight="1" x14ac:dyDescent="0.15">
      <c r="A113" s="1301"/>
      <c r="B113" s="360"/>
      <c r="C113" s="342" t="s">
        <v>758</v>
      </c>
      <c r="D113" s="341"/>
      <c r="E113" s="1305"/>
      <c r="F113" s="1325" t="s">
        <v>759</v>
      </c>
      <c r="G113" s="1326"/>
      <c r="H113" s="1308"/>
    </row>
    <row r="114" spans="1:8" ht="9" customHeight="1" x14ac:dyDescent="0.15">
      <c r="A114" s="1301"/>
      <c r="B114" s="360" t="s">
        <v>760</v>
      </c>
      <c r="C114" s="342" t="s">
        <v>761</v>
      </c>
      <c r="D114" s="341"/>
      <c r="E114" s="1305"/>
      <c r="F114" s="1325" t="s">
        <v>633</v>
      </c>
      <c r="G114" s="1326"/>
      <c r="H114" s="1308"/>
    </row>
    <row r="115" spans="1:8" ht="9" customHeight="1" x14ac:dyDescent="0.15">
      <c r="A115" s="1301"/>
      <c r="B115" s="360"/>
      <c r="C115" s="342"/>
      <c r="D115" s="341"/>
      <c r="E115" s="1305"/>
      <c r="F115" s="1325" t="s">
        <v>763</v>
      </c>
      <c r="G115" s="1326"/>
      <c r="H115" s="1308"/>
    </row>
    <row r="116" spans="1:8" ht="9" customHeight="1" x14ac:dyDescent="0.15">
      <c r="A116" s="1301"/>
      <c r="B116" s="360" t="s">
        <v>764</v>
      </c>
      <c r="C116" s="342" t="s">
        <v>765</v>
      </c>
      <c r="D116" s="341"/>
      <c r="E116" s="1305"/>
      <c r="F116" s="1325" t="s">
        <v>766</v>
      </c>
      <c r="G116" s="1326"/>
      <c r="H116" s="1308"/>
    </row>
    <row r="117" spans="1:8" ht="9" customHeight="1" x14ac:dyDescent="0.15">
      <c r="A117" s="1301"/>
      <c r="B117" s="360"/>
      <c r="C117" s="342" t="s">
        <v>761</v>
      </c>
      <c r="D117" s="341"/>
      <c r="E117" s="1305"/>
      <c r="F117" s="1317"/>
      <c r="G117" s="1318"/>
      <c r="H117" s="1308"/>
    </row>
    <row r="118" spans="1:8" ht="9" customHeight="1" x14ac:dyDescent="0.15">
      <c r="A118" s="1301"/>
      <c r="B118" s="360" t="s">
        <v>767</v>
      </c>
      <c r="C118" s="342"/>
      <c r="D118" s="341"/>
      <c r="E118" s="1305"/>
      <c r="F118" s="1317"/>
      <c r="G118" s="1318"/>
      <c r="H118" s="1308"/>
    </row>
    <row r="119" spans="1:8" ht="9" customHeight="1" x14ac:dyDescent="0.15">
      <c r="A119" s="1301"/>
      <c r="B119" s="360"/>
      <c r="C119" s="351"/>
      <c r="D119" s="341"/>
      <c r="E119" s="1305"/>
      <c r="F119" s="1317"/>
      <c r="G119" s="1318"/>
      <c r="H119" s="1308"/>
    </row>
    <row r="120" spans="1:8" ht="9" customHeight="1" x14ac:dyDescent="0.15">
      <c r="A120" s="1301"/>
      <c r="B120" s="360" t="s">
        <v>768</v>
      </c>
      <c r="C120" s="351"/>
      <c r="D120" s="341"/>
      <c r="E120" s="1305"/>
      <c r="F120" s="1317"/>
      <c r="G120" s="1318"/>
      <c r="H120" s="1308"/>
    </row>
    <row r="121" spans="1:8" ht="9" customHeight="1" x14ac:dyDescent="0.15">
      <c r="A121" s="1301"/>
      <c r="B121" s="360"/>
      <c r="C121" s="351"/>
      <c r="D121" s="341"/>
      <c r="E121" s="1305"/>
      <c r="F121" s="1317"/>
      <c r="G121" s="1318"/>
      <c r="H121" s="1308"/>
    </row>
    <row r="122" spans="1:8" ht="9" customHeight="1" x14ac:dyDescent="0.15">
      <c r="A122" s="1301"/>
      <c r="B122" s="360" t="s">
        <v>769</v>
      </c>
      <c r="C122" s="351"/>
      <c r="D122" s="341"/>
      <c r="E122" s="1305"/>
      <c r="F122" s="1317"/>
      <c r="G122" s="1318"/>
      <c r="H122" s="1308"/>
    </row>
    <row r="123" spans="1:8" ht="1.5" customHeight="1" x14ac:dyDescent="0.15">
      <c r="A123" s="378"/>
      <c r="B123" s="367"/>
      <c r="C123" s="348"/>
      <c r="D123" s="347"/>
      <c r="E123" s="1306"/>
      <c r="F123" s="1319"/>
      <c r="G123" s="1320"/>
      <c r="H123" s="1309"/>
    </row>
    <row r="124" spans="1:8" ht="1.5" customHeight="1" x14ac:dyDescent="0.15">
      <c r="A124" s="1302" t="s">
        <v>879</v>
      </c>
      <c r="B124" s="358"/>
      <c r="C124" s="337"/>
      <c r="D124" s="336"/>
      <c r="E124" s="1303" t="s">
        <v>597</v>
      </c>
      <c r="F124" s="1327"/>
      <c r="G124" s="1328"/>
      <c r="H124" s="1307" t="s">
        <v>598</v>
      </c>
    </row>
    <row r="125" spans="1:8" ht="9" customHeight="1" x14ac:dyDescent="0.15">
      <c r="A125" s="1301"/>
      <c r="B125" s="360"/>
      <c r="C125" s="351" t="s">
        <v>771</v>
      </c>
      <c r="D125" s="341"/>
      <c r="E125" s="1304"/>
      <c r="F125" s="1323"/>
      <c r="G125" s="1324"/>
      <c r="H125" s="1308"/>
    </row>
    <row r="126" spans="1:8" ht="9" customHeight="1" x14ac:dyDescent="0.15">
      <c r="A126" s="1301"/>
      <c r="B126" s="360"/>
      <c r="C126" s="351" t="s">
        <v>772</v>
      </c>
      <c r="D126" s="341"/>
      <c r="E126" s="1304"/>
      <c r="F126" s="1323"/>
      <c r="G126" s="1324"/>
      <c r="H126" s="1308"/>
    </row>
    <row r="127" spans="1:8" ht="9" customHeight="1" x14ac:dyDescent="0.15">
      <c r="A127" s="1301"/>
      <c r="B127" s="360"/>
      <c r="C127" s="351"/>
      <c r="D127" s="341"/>
      <c r="E127" s="1304"/>
      <c r="F127" s="1323"/>
      <c r="G127" s="1324"/>
      <c r="H127" s="1308"/>
    </row>
    <row r="128" spans="1:8" ht="9" customHeight="1" x14ac:dyDescent="0.15">
      <c r="A128" s="1301"/>
      <c r="B128" s="360"/>
      <c r="C128" s="351"/>
      <c r="D128" s="341"/>
      <c r="E128" s="1304"/>
      <c r="F128" s="1315" t="s">
        <v>623</v>
      </c>
      <c r="G128" s="1316"/>
      <c r="H128" s="1308"/>
    </row>
    <row r="129" spans="1:8" ht="9" customHeight="1" x14ac:dyDescent="0.15">
      <c r="A129" s="1301"/>
      <c r="B129" s="360" t="s">
        <v>773</v>
      </c>
      <c r="C129" s="351" t="s">
        <v>774</v>
      </c>
      <c r="D129" s="354" t="s">
        <v>775</v>
      </c>
      <c r="E129" s="1305"/>
      <c r="F129" s="1315" t="s">
        <v>759</v>
      </c>
      <c r="G129" s="1316"/>
      <c r="H129" s="1308"/>
    </row>
    <row r="130" spans="1:8" ht="9" customHeight="1" x14ac:dyDescent="0.15">
      <c r="A130" s="1301"/>
      <c r="B130" s="360" t="s">
        <v>776</v>
      </c>
      <c r="C130" s="351"/>
      <c r="D130" s="341" t="s">
        <v>708</v>
      </c>
      <c r="E130" s="1305"/>
      <c r="F130" s="1315" t="s">
        <v>633</v>
      </c>
      <c r="G130" s="1316"/>
      <c r="H130" s="1308"/>
    </row>
    <row r="131" spans="1:8" ht="9" customHeight="1" x14ac:dyDescent="0.15">
      <c r="A131" s="1301"/>
      <c r="B131" s="360"/>
      <c r="C131" s="351"/>
      <c r="D131" s="341"/>
      <c r="E131" s="1305"/>
      <c r="F131" s="1342"/>
      <c r="G131" s="1343"/>
      <c r="H131" s="1308"/>
    </row>
    <row r="132" spans="1:8" ht="1.5" customHeight="1" x14ac:dyDescent="0.15">
      <c r="A132" s="378"/>
      <c r="B132" s="367"/>
      <c r="C132" s="348"/>
      <c r="D132" s="347"/>
      <c r="E132" s="1306"/>
      <c r="F132" s="1344"/>
      <c r="G132" s="1345"/>
      <c r="H132" s="1309"/>
    </row>
    <row r="133" spans="1:8" ht="1.5" customHeight="1" x14ac:dyDescent="0.15">
      <c r="A133" s="1302" t="s">
        <v>777</v>
      </c>
      <c r="B133" s="358"/>
      <c r="C133" s="337"/>
      <c r="D133" s="336"/>
      <c r="E133" s="1303" t="s">
        <v>597</v>
      </c>
      <c r="F133" s="1321"/>
      <c r="G133" s="1322"/>
      <c r="H133" s="1307" t="s">
        <v>598</v>
      </c>
    </row>
    <row r="134" spans="1:8" ht="9" customHeight="1" x14ac:dyDescent="0.15">
      <c r="A134" s="1301"/>
      <c r="B134" s="360"/>
      <c r="C134" s="342" t="s">
        <v>779</v>
      </c>
      <c r="D134" s="341"/>
      <c r="E134" s="1304"/>
      <c r="F134" s="1313"/>
      <c r="G134" s="1314"/>
      <c r="H134" s="1308"/>
    </row>
    <row r="135" spans="1:8" ht="9" customHeight="1" x14ac:dyDescent="0.15">
      <c r="A135" s="1301"/>
      <c r="B135" s="360"/>
      <c r="C135" s="342" t="s">
        <v>780</v>
      </c>
      <c r="D135" s="341"/>
      <c r="E135" s="1304"/>
      <c r="F135" s="1313"/>
      <c r="G135" s="1314"/>
      <c r="H135" s="1308"/>
    </row>
    <row r="136" spans="1:8" ht="9" customHeight="1" x14ac:dyDescent="0.15">
      <c r="A136" s="1301"/>
      <c r="B136" s="360"/>
      <c r="C136" s="342" t="s">
        <v>781</v>
      </c>
      <c r="D136" s="341"/>
      <c r="E136" s="1304"/>
      <c r="F136" s="1313"/>
      <c r="G136" s="1314"/>
      <c r="H136" s="1308"/>
    </row>
    <row r="137" spans="1:8" ht="9" customHeight="1" x14ac:dyDescent="0.15">
      <c r="A137" s="1301"/>
      <c r="B137" s="360"/>
      <c r="C137" s="342" t="s">
        <v>782</v>
      </c>
      <c r="D137" s="341"/>
      <c r="E137" s="1304"/>
      <c r="F137" s="1313"/>
      <c r="G137" s="1314"/>
      <c r="H137" s="1308"/>
    </row>
    <row r="138" spans="1:8" ht="9" customHeight="1" x14ac:dyDescent="0.15">
      <c r="A138" s="1301"/>
      <c r="B138" s="360"/>
      <c r="C138" s="342" t="s">
        <v>783</v>
      </c>
      <c r="D138" s="341"/>
      <c r="E138" s="1304"/>
      <c r="F138" s="1313"/>
      <c r="G138" s="1314"/>
      <c r="H138" s="1308"/>
    </row>
    <row r="139" spans="1:8" ht="9" customHeight="1" x14ac:dyDescent="0.15">
      <c r="A139" s="1301"/>
      <c r="B139" s="360"/>
      <c r="C139" s="351"/>
      <c r="D139" s="341"/>
      <c r="E139" s="1304"/>
      <c r="F139" s="1315" t="s">
        <v>623</v>
      </c>
      <c r="G139" s="1316"/>
      <c r="H139" s="1308"/>
    </row>
    <row r="140" spans="1:8" ht="9" customHeight="1" x14ac:dyDescent="0.15">
      <c r="A140" s="1301"/>
      <c r="B140" s="360" t="s">
        <v>784</v>
      </c>
      <c r="C140" s="351" t="s">
        <v>785</v>
      </c>
      <c r="D140" s="354" t="s">
        <v>775</v>
      </c>
      <c r="E140" s="1305"/>
      <c r="F140" s="1315" t="s">
        <v>759</v>
      </c>
      <c r="G140" s="1316"/>
      <c r="H140" s="1308"/>
    </row>
    <row r="141" spans="1:8" ht="9" customHeight="1" x14ac:dyDescent="0.15">
      <c r="A141" s="1301"/>
      <c r="B141" s="360" t="s">
        <v>786</v>
      </c>
      <c r="C141" s="351" t="s">
        <v>787</v>
      </c>
      <c r="D141" s="354" t="s">
        <v>788</v>
      </c>
      <c r="E141" s="1305"/>
      <c r="F141" s="1315" t="s">
        <v>633</v>
      </c>
      <c r="G141" s="1316"/>
      <c r="H141" s="1308"/>
    </row>
    <row r="142" spans="1:8" ht="9" customHeight="1" x14ac:dyDescent="0.15">
      <c r="A142" s="1301"/>
      <c r="B142" s="360"/>
      <c r="C142" s="351"/>
      <c r="D142" s="354" t="s">
        <v>790</v>
      </c>
      <c r="E142" s="1305"/>
      <c r="F142" s="1317"/>
      <c r="G142" s="1318"/>
      <c r="H142" s="1308"/>
    </row>
    <row r="143" spans="1:8" ht="1.5" customHeight="1" x14ac:dyDescent="0.15">
      <c r="A143" s="378"/>
      <c r="B143" s="367"/>
      <c r="C143" s="347"/>
      <c r="D143" s="347"/>
      <c r="E143" s="1306"/>
      <c r="F143" s="1319"/>
      <c r="G143" s="1320"/>
      <c r="H143" s="1309"/>
    </row>
    <row r="144" spans="1:8" ht="1.5" customHeight="1" x14ac:dyDescent="0.15">
      <c r="A144" s="1302" t="s">
        <v>791</v>
      </c>
      <c r="B144" s="337"/>
      <c r="C144" s="336"/>
      <c r="D144" s="336"/>
      <c r="E144" s="1310" t="s">
        <v>597</v>
      </c>
      <c r="F144" s="1327"/>
      <c r="G144" s="1328"/>
      <c r="H144" s="1307" t="s">
        <v>598</v>
      </c>
    </row>
    <row r="145" spans="1:8" ht="9" customHeight="1" x14ac:dyDescent="0.15">
      <c r="A145" s="1301"/>
      <c r="B145" s="351" t="s">
        <v>793</v>
      </c>
      <c r="C145" s="354" t="s">
        <v>794</v>
      </c>
      <c r="D145" s="353" t="s">
        <v>795</v>
      </c>
      <c r="E145" s="1311"/>
      <c r="F145" s="1323"/>
      <c r="G145" s="1324"/>
      <c r="H145" s="1308"/>
    </row>
    <row r="146" spans="1:8" ht="9" customHeight="1" x14ac:dyDescent="0.15">
      <c r="A146" s="1301"/>
      <c r="B146" s="342" t="s">
        <v>796</v>
      </c>
      <c r="C146" s="341" t="s">
        <v>797</v>
      </c>
      <c r="D146" s="353" t="s">
        <v>724</v>
      </c>
      <c r="E146" s="1311"/>
      <c r="F146" s="1323"/>
      <c r="G146" s="1324"/>
      <c r="H146" s="1308"/>
    </row>
    <row r="147" spans="1:8" ht="9" customHeight="1" x14ac:dyDescent="0.15">
      <c r="A147" s="1301"/>
      <c r="B147" s="351" t="s">
        <v>798</v>
      </c>
      <c r="C147" s="341" t="s">
        <v>799</v>
      </c>
      <c r="D147" s="354" t="s">
        <v>629</v>
      </c>
      <c r="E147" s="1311"/>
      <c r="F147" s="1323"/>
      <c r="G147" s="1324"/>
      <c r="H147" s="1308"/>
    </row>
    <row r="148" spans="1:8" ht="9" customHeight="1" x14ac:dyDescent="0.15">
      <c r="A148" s="1301"/>
      <c r="B148" s="351" t="s">
        <v>800</v>
      </c>
      <c r="C148" s="341" t="s">
        <v>801</v>
      </c>
      <c r="D148" s="353" t="s">
        <v>607</v>
      </c>
      <c r="E148" s="1311"/>
      <c r="F148" s="1323"/>
      <c r="G148" s="1324"/>
      <c r="H148" s="1308"/>
    </row>
    <row r="149" spans="1:8" ht="9" customHeight="1" x14ac:dyDescent="0.15">
      <c r="A149" s="1301"/>
      <c r="B149" s="351" t="s">
        <v>802</v>
      </c>
      <c r="C149" s="341" t="s">
        <v>803</v>
      </c>
      <c r="D149" s="353" t="s">
        <v>804</v>
      </c>
      <c r="E149" s="1311"/>
      <c r="F149" s="1323"/>
      <c r="G149" s="1324"/>
      <c r="H149" s="1308"/>
    </row>
    <row r="150" spans="1:8" ht="9" customHeight="1" x14ac:dyDescent="0.15">
      <c r="A150" s="1301"/>
      <c r="B150" s="351" t="s">
        <v>805</v>
      </c>
      <c r="C150" s="341"/>
      <c r="D150" s="353" t="s">
        <v>806</v>
      </c>
      <c r="E150" s="1311"/>
      <c r="F150" s="1323"/>
      <c r="G150" s="1324"/>
      <c r="H150" s="1308"/>
    </row>
    <row r="151" spans="1:8" ht="9" customHeight="1" x14ac:dyDescent="0.15">
      <c r="A151" s="1301"/>
      <c r="B151" s="351" t="s">
        <v>807</v>
      </c>
      <c r="C151" s="341" t="s">
        <v>808</v>
      </c>
      <c r="D151" s="353"/>
      <c r="E151" s="1311"/>
      <c r="F151" s="1323"/>
      <c r="G151" s="1324"/>
      <c r="H151" s="1308"/>
    </row>
    <row r="152" spans="1:8" ht="9" customHeight="1" x14ac:dyDescent="0.15">
      <c r="A152" s="1301"/>
      <c r="B152" s="342" t="s">
        <v>809</v>
      </c>
      <c r="C152" s="341" t="s">
        <v>810</v>
      </c>
      <c r="D152" s="353"/>
      <c r="E152" s="1311"/>
      <c r="F152" s="1323"/>
      <c r="G152" s="1324"/>
      <c r="H152" s="1308"/>
    </row>
    <row r="153" spans="1:8" ht="9" customHeight="1" x14ac:dyDescent="0.15">
      <c r="A153" s="1301"/>
      <c r="B153" s="351" t="s">
        <v>811</v>
      </c>
      <c r="C153" s="341" t="s">
        <v>812</v>
      </c>
      <c r="D153" s="354" t="s">
        <v>753</v>
      </c>
      <c r="E153" s="1311"/>
      <c r="F153" s="1325" t="s">
        <v>623</v>
      </c>
      <c r="G153" s="1326"/>
      <c r="H153" s="1308"/>
    </row>
    <row r="154" spans="1:8" ht="9" customHeight="1" x14ac:dyDescent="0.15">
      <c r="A154" s="1301"/>
      <c r="B154" s="351" t="s">
        <v>969</v>
      </c>
      <c r="C154" s="354" t="s">
        <v>814</v>
      </c>
      <c r="D154" s="353" t="s">
        <v>815</v>
      </c>
      <c r="E154" s="1311"/>
      <c r="F154" s="1325" t="s">
        <v>816</v>
      </c>
      <c r="G154" s="1326"/>
      <c r="H154" s="1308"/>
    </row>
    <row r="155" spans="1:8" ht="9" customHeight="1" x14ac:dyDescent="0.15">
      <c r="A155" s="1301"/>
      <c r="B155" s="351"/>
      <c r="C155" s="354" t="s">
        <v>817</v>
      </c>
      <c r="D155" s="354" t="s">
        <v>818</v>
      </c>
      <c r="E155" s="1311"/>
      <c r="F155" s="1325" t="s">
        <v>970</v>
      </c>
      <c r="G155" s="1326"/>
      <c r="H155" s="1308"/>
    </row>
    <row r="156" spans="1:8" ht="9" customHeight="1" x14ac:dyDescent="0.15">
      <c r="A156" s="1301"/>
      <c r="B156" s="351"/>
      <c r="C156" s="354" t="s">
        <v>971</v>
      </c>
      <c r="D156" s="354" t="s">
        <v>821</v>
      </c>
      <c r="E156" s="1311"/>
      <c r="F156" s="1325" t="s">
        <v>972</v>
      </c>
      <c r="G156" s="1326"/>
      <c r="H156" s="1308"/>
    </row>
    <row r="157" spans="1:8" ht="9" customHeight="1" x14ac:dyDescent="0.15">
      <c r="A157" s="1301"/>
      <c r="B157" s="351"/>
      <c r="C157" s="354" t="s">
        <v>823</v>
      </c>
      <c r="D157" s="354" t="s">
        <v>824</v>
      </c>
      <c r="E157" s="1311"/>
      <c r="F157" s="1323"/>
      <c r="G157" s="1324"/>
      <c r="H157" s="1308"/>
    </row>
    <row r="158" spans="1:8" ht="9" customHeight="1" x14ac:dyDescent="0.15">
      <c r="A158" s="1301"/>
      <c r="B158" s="351"/>
      <c r="C158" s="354"/>
      <c r="D158" s="354" t="s">
        <v>708</v>
      </c>
      <c r="E158" s="1311"/>
      <c r="F158" s="1323"/>
      <c r="G158" s="1324"/>
      <c r="H158" s="1308"/>
    </row>
    <row r="159" spans="1:8" ht="9" customHeight="1" x14ac:dyDescent="0.15">
      <c r="A159" s="1301"/>
      <c r="B159" s="351"/>
      <c r="C159" s="354"/>
      <c r="D159" s="341"/>
      <c r="E159" s="1311"/>
      <c r="F159" s="1323"/>
      <c r="G159" s="1324"/>
      <c r="H159" s="1308"/>
    </row>
    <row r="160" spans="1:8" ht="9" customHeight="1" x14ac:dyDescent="0.15">
      <c r="A160" s="1301"/>
      <c r="B160" s="351" t="s">
        <v>825</v>
      </c>
      <c r="C160" s="354"/>
      <c r="D160" s="341"/>
      <c r="E160" s="1311"/>
      <c r="F160" s="1323"/>
      <c r="G160" s="1324"/>
      <c r="H160" s="1308"/>
    </row>
    <row r="161" spans="1:11" ht="9" customHeight="1" x14ac:dyDescent="0.15">
      <c r="A161" s="1301"/>
      <c r="B161" s="342" t="s">
        <v>826</v>
      </c>
      <c r="C161" s="354" t="s">
        <v>827</v>
      </c>
      <c r="D161" s="341" t="s">
        <v>713</v>
      </c>
      <c r="E161" s="1311"/>
      <c r="F161" s="1323"/>
      <c r="G161" s="1324"/>
      <c r="H161" s="1308"/>
    </row>
    <row r="162" spans="1:11" ht="9" customHeight="1" x14ac:dyDescent="0.15">
      <c r="A162" s="1301"/>
      <c r="B162" s="351" t="s">
        <v>828</v>
      </c>
      <c r="C162" s="341"/>
      <c r="D162" s="341"/>
      <c r="E162" s="1311"/>
      <c r="F162" s="1323"/>
      <c r="G162" s="1324"/>
      <c r="H162" s="1308"/>
    </row>
    <row r="163" spans="1:11" ht="9" customHeight="1" x14ac:dyDescent="0.15">
      <c r="A163" s="1301"/>
      <c r="B163" s="351" t="s">
        <v>829</v>
      </c>
      <c r="C163" s="341"/>
      <c r="D163" s="341"/>
      <c r="E163" s="1311"/>
      <c r="F163" s="1323"/>
      <c r="G163" s="1324"/>
      <c r="H163" s="1308"/>
    </row>
    <row r="164" spans="1:11" ht="9" customHeight="1" x14ac:dyDescent="0.15">
      <c r="A164" s="1301"/>
      <c r="B164" s="351" t="s">
        <v>830</v>
      </c>
      <c r="C164" s="341"/>
      <c r="D164" s="341"/>
      <c r="E164" s="1311"/>
      <c r="F164" s="1323"/>
      <c r="G164" s="1324"/>
      <c r="H164" s="1308"/>
    </row>
    <row r="165" spans="1:11" ht="1.5" customHeight="1" x14ac:dyDescent="0.15">
      <c r="A165" s="378"/>
      <c r="B165" s="348"/>
      <c r="C165" s="347"/>
      <c r="D165" s="341"/>
      <c r="E165" s="1312"/>
      <c r="F165" s="1346"/>
      <c r="G165" s="1347"/>
      <c r="H165" s="1309"/>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01" t="s">
        <v>831</v>
      </c>
      <c r="B169" s="360"/>
      <c r="C169" s="352"/>
      <c r="D169" s="352"/>
      <c r="E169" s="352"/>
      <c r="F169" s="352"/>
      <c r="G169" s="352"/>
      <c r="H169" s="341"/>
      <c r="K169" s="369"/>
    </row>
    <row r="170" spans="1:11" ht="9" customHeight="1" x14ac:dyDescent="0.15">
      <c r="A170" s="1301"/>
      <c r="B170" s="360"/>
      <c r="C170" s="352"/>
      <c r="D170" s="352"/>
      <c r="E170" s="352"/>
      <c r="F170" s="352"/>
      <c r="G170" s="352"/>
      <c r="H170" s="341"/>
      <c r="K170" s="369"/>
    </row>
    <row r="171" spans="1:11" ht="9" customHeight="1" x14ac:dyDescent="0.15">
      <c r="A171" s="1301"/>
      <c r="B171" s="360"/>
      <c r="C171" s="352"/>
      <c r="D171" s="352"/>
      <c r="E171" s="352"/>
      <c r="F171" s="352"/>
      <c r="G171" s="352"/>
      <c r="H171" s="341"/>
      <c r="K171" s="369"/>
    </row>
    <row r="172" spans="1:11" ht="9" customHeight="1" x14ac:dyDescent="0.15">
      <c r="A172" s="1301"/>
      <c r="B172" s="360"/>
      <c r="C172" s="352"/>
      <c r="D172" s="352"/>
      <c r="E172" s="352"/>
      <c r="F172" s="352"/>
      <c r="G172" s="352"/>
      <c r="H172" s="341"/>
      <c r="K172" s="369"/>
    </row>
    <row r="173" spans="1:11" ht="9" customHeight="1" x14ac:dyDescent="0.15">
      <c r="A173" s="1301"/>
      <c r="B173" s="360"/>
      <c r="C173" s="352"/>
      <c r="D173" s="352"/>
      <c r="E173" s="352"/>
      <c r="F173" s="352"/>
      <c r="G173" s="352"/>
      <c r="H173" s="341"/>
    </row>
    <row r="174" spans="1:11" ht="9" customHeight="1" x14ac:dyDescent="0.15">
      <c r="A174" s="1301"/>
      <c r="B174" s="360"/>
      <c r="C174" s="352"/>
      <c r="D174" s="352"/>
      <c r="E174" s="352"/>
      <c r="F174" s="352"/>
      <c r="G174" s="352"/>
      <c r="H174" s="341"/>
    </row>
    <row r="175" spans="1:11" ht="9" customHeight="1" x14ac:dyDescent="0.15">
      <c r="A175" s="1301"/>
      <c r="B175" s="360"/>
      <c r="C175" s="352"/>
      <c r="D175" s="352"/>
      <c r="E175" s="352"/>
      <c r="F175" s="352"/>
      <c r="G175" s="352"/>
      <c r="H175" s="341"/>
    </row>
    <row r="176" spans="1:11" ht="9" customHeight="1" x14ac:dyDescent="0.15">
      <c r="A176" s="1301"/>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29" t="s">
        <v>727</v>
      </c>
      <c r="F182" s="1329"/>
      <c r="G182" s="1329"/>
      <c r="H182" s="1329"/>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9" t="s">
        <v>835</v>
      </c>
      <c r="H1" s="1329"/>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40" t="s">
        <v>594</v>
      </c>
      <c r="G3" s="1341"/>
      <c r="H3" s="335" t="s">
        <v>595</v>
      </c>
    </row>
    <row r="4" spans="1:8" ht="4.5" customHeight="1" x14ac:dyDescent="0.15">
      <c r="A4" s="1332" t="s">
        <v>596</v>
      </c>
      <c r="B4" s="370"/>
      <c r="C4" s="337"/>
      <c r="D4" s="336"/>
      <c r="E4" s="1303" t="s">
        <v>597</v>
      </c>
      <c r="F4" s="1321"/>
      <c r="G4" s="1322"/>
      <c r="H4" s="1307" t="s">
        <v>598</v>
      </c>
    </row>
    <row r="5" spans="1:8" ht="9" customHeight="1" x14ac:dyDescent="0.15">
      <c r="A5" s="1351"/>
      <c r="B5" s="353" t="s">
        <v>599</v>
      </c>
      <c r="C5" s="342" t="s">
        <v>600</v>
      </c>
      <c r="D5" s="354" t="s">
        <v>601</v>
      </c>
      <c r="E5" s="1349"/>
      <c r="F5" s="1353"/>
      <c r="G5" s="1354"/>
      <c r="H5" s="1308"/>
    </row>
    <row r="6" spans="1:8" ht="9" customHeight="1" x14ac:dyDescent="0.15">
      <c r="A6" s="1351"/>
      <c r="B6" s="353"/>
      <c r="C6" s="342" t="s">
        <v>602</v>
      </c>
      <c r="D6" s="354" t="s">
        <v>603</v>
      </c>
      <c r="E6" s="1349"/>
      <c r="F6" s="1315" t="s">
        <v>604</v>
      </c>
      <c r="G6" s="1316"/>
      <c r="H6" s="1308"/>
    </row>
    <row r="7" spans="1:8" ht="9" customHeight="1" x14ac:dyDescent="0.15">
      <c r="A7" s="1351"/>
      <c r="B7" s="353" t="s">
        <v>605</v>
      </c>
      <c r="C7" s="342" t="s">
        <v>606</v>
      </c>
      <c r="D7" s="354" t="s">
        <v>607</v>
      </c>
      <c r="E7" s="1349"/>
      <c r="F7" s="1315" t="s">
        <v>608</v>
      </c>
      <c r="G7" s="1316"/>
      <c r="H7" s="1308"/>
    </row>
    <row r="8" spans="1:8" ht="9" customHeight="1" x14ac:dyDescent="0.15">
      <c r="A8" s="1351"/>
      <c r="B8" s="353" t="s">
        <v>609</v>
      </c>
      <c r="C8" s="342" t="s">
        <v>610</v>
      </c>
      <c r="D8" s="354" t="s">
        <v>611</v>
      </c>
      <c r="E8" s="1349"/>
      <c r="F8" s="1353"/>
      <c r="G8" s="1354"/>
      <c r="H8" s="1308"/>
    </row>
    <row r="9" spans="1:8" ht="9" customHeight="1" x14ac:dyDescent="0.15">
      <c r="A9" s="1351"/>
      <c r="B9" s="353" t="s">
        <v>612</v>
      </c>
      <c r="C9" s="342" t="s">
        <v>613</v>
      </c>
      <c r="D9" s="354" t="s">
        <v>836</v>
      </c>
      <c r="E9" s="1349"/>
      <c r="F9" s="1353"/>
      <c r="G9" s="1354"/>
      <c r="H9" s="1308"/>
    </row>
    <row r="10" spans="1:8" ht="4.5" customHeight="1" x14ac:dyDescent="0.15">
      <c r="A10" s="1352"/>
      <c r="B10" s="372"/>
      <c r="C10" s="373"/>
      <c r="D10" s="374"/>
      <c r="E10" s="1350"/>
      <c r="F10" s="1355"/>
      <c r="G10" s="1356"/>
      <c r="H10" s="1309"/>
    </row>
    <row r="11" spans="1:8" ht="4.5" customHeight="1" x14ac:dyDescent="0.15">
      <c r="A11" s="1335" t="s">
        <v>615</v>
      </c>
      <c r="B11" s="375"/>
      <c r="C11" s="339"/>
      <c r="D11" s="376"/>
      <c r="E11" s="1303" t="s">
        <v>597</v>
      </c>
      <c r="F11" s="1321"/>
      <c r="G11" s="1322"/>
      <c r="H11" s="1307" t="s">
        <v>598</v>
      </c>
    </row>
    <row r="12" spans="1:8" ht="9" customHeight="1" x14ac:dyDescent="0.15">
      <c r="A12" s="1351"/>
      <c r="B12" s="353" t="s">
        <v>616</v>
      </c>
      <c r="C12" s="342" t="s">
        <v>617</v>
      </c>
      <c r="D12" s="354" t="s">
        <v>622</v>
      </c>
      <c r="E12" s="1349"/>
      <c r="F12" s="1353"/>
      <c r="G12" s="1354"/>
      <c r="H12" s="1308"/>
    </row>
    <row r="13" spans="1:8" ht="9" customHeight="1" x14ac:dyDescent="0.15">
      <c r="A13" s="1351"/>
      <c r="B13" s="353" t="s">
        <v>618</v>
      </c>
      <c r="C13" s="342" t="s">
        <v>619</v>
      </c>
      <c r="D13" s="354" t="s">
        <v>837</v>
      </c>
      <c r="E13" s="1349"/>
      <c r="F13" s="1353"/>
      <c r="G13" s="1354"/>
      <c r="H13" s="1308"/>
    </row>
    <row r="14" spans="1:8" ht="9" customHeight="1" x14ac:dyDescent="0.15">
      <c r="A14" s="1351"/>
      <c r="B14" s="353" t="s">
        <v>974</v>
      </c>
      <c r="C14" s="342" t="s">
        <v>839</v>
      </c>
      <c r="D14" s="354" t="s">
        <v>629</v>
      </c>
      <c r="E14" s="1349"/>
      <c r="F14" s="1353"/>
      <c r="G14" s="1354"/>
      <c r="H14" s="1308"/>
    </row>
    <row r="15" spans="1:8" ht="9" customHeight="1" x14ac:dyDescent="0.15">
      <c r="A15" s="1351"/>
      <c r="B15" s="353" t="s">
        <v>620</v>
      </c>
      <c r="C15" s="342"/>
      <c r="D15" s="354" t="s">
        <v>632</v>
      </c>
      <c r="E15" s="1349"/>
      <c r="F15" s="1353"/>
      <c r="G15" s="1354"/>
      <c r="H15" s="1308"/>
    </row>
    <row r="16" spans="1:8" ht="9" customHeight="1" x14ac:dyDescent="0.15">
      <c r="A16" s="1351"/>
      <c r="B16" s="353"/>
      <c r="C16" s="342"/>
      <c r="D16" s="354"/>
      <c r="E16" s="1349"/>
      <c r="F16" s="1353"/>
      <c r="G16" s="1354"/>
      <c r="H16" s="1308"/>
    </row>
    <row r="17" spans="1:8" ht="9" customHeight="1" x14ac:dyDescent="0.15">
      <c r="A17" s="1351"/>
      <c r="B17" s="353" t="s">
        <v>840</v>
      </c>
      <c r="C17" s="342" t="s">
        <v>841</v>
      </c>
      <c r="D17" s="354"/>
      <c r="E17" s="1349"/>
      <c r="F17" s="1325" t="s">
        <v>842</v>
      </c>
      <c r="G17" s="1326"/>
      <c r="H17" s="1308"/>
    </row>
    <row r="18" spans="1:8" ht="9" customHeight="1" x14ac:dyDescent="0.15">
      <c r="A18" s="1351"/>
      <c r="B18" s="353" t="s">
        <v>624</v>
      </c>
      <c r="C18" s="342" t="s">
        <v>625</v>
      </c>
      <c r="D18" s="354"/>
      <c r="E18" s="1349"/>
      <c r="F18" s="1325" t="s">
        <v>608</v>
      </c>
      <c r="G18" s="1326"/>
      <c r="H18" s="1308"/>
    </row>
    <row r="19" spans="1:8" ht="9" customHeight="1" x14ac:dyDescent="0.15">
      <c r="A19" s="1351"/>
      <c r="B19" s="352"/>
      <c r="C19" s="351"/>
      <c r="D19" s="341"/>
      <c r="E19" s="1349"/>
      <c r="F19" s="1325" t="s">
        <v>623</v>
      </c>
      <c r="G19" s="1326"/>
      <c r="H19" s="1308"/>
    </row>
    <row r="20" spans="1:8" ht="15" customHeight="1" x14ac:dyDescent="0.15">
      <c r="A20" s="1351"/>
      <c r="B20" s="352"/>
      <c r="C20" s="351"/>
      <c r="D20" s="341"/>
      <c r="E20" s="1349"/>
      <c r="F20" s="1325" t="s">
        <v>627</v>
      </c>
      <c r="G20" s="1326"/>
      <c r="H20" s="1308"/>
    </row>
    <row r="21" spans="1:8" ht="9" customHeight="1" x14ac:dyDescent="0.15">
      <c r="A21" s="1351"/>
      <c r="B21" s="352"/>
      <c r="C21" s="351"/>
      <c r="D21" s="341"/>
      <c r="E21" s="1349"/>
      <c r="F21" s="1325" t="s">
        <v>843</v>
      </c>
      <c r="G21" s="1326"/>
      <c r="H21" s="1308"/>
    </row>
    <row r="22" spans="1:8" ht="9" customHeight="1" x14ac:dyDescent="0.15">
      <c r="A22" s="1351"/>
      <c r="B22" s="352"/>
      <c r="C22" s="351" t="s">
        <v>628</v>
      </c>
      <c r="D22" s="341"/>
      <c r="E22" s="1349"/>
      <c r="F22" s="1353"/>
      <c r="G22" s="1354"/>
      <c r="H22" s="1308"/>
    </row>
    <row r="23" spans="1:8" ht="9" customHeight="1" x14ac:dyDescent="0.15">
      <c r="A23" s="1351"/>
      <c r="B23" s="352"/>
      <c r="C23" s="351" t="s">
        <v>637</v>
      </c>
      <c r="D23" s="341"/>
      <c r="E23" s="1349"/>
      <c r="F23" s="1353"/>
      <c r="G23" s="1354"/>
      <c r="H23" s="1308"/>
    </row>
    <row r="24" spans="1:8" ht="15" customHeight="1" x14ac:dyDescent="0.15">
      <c r="A24" s="1351"/>
      <c r="B24" s="352"/>
      <c r="C24" s="351" t="s">
        <v>639</v>
      </c>
      <c r="D24" s="341"/>
      <c r="E24" s="1349"/>
      <c r="F24" s="1353"/>
      <c r="G24" s="1354"/>
      <c r="H24" s="1308"/>
    </row>
    <row r="25" spans="1:8" ht="9" customHeight="1" x14ac:dyDescent="0.15">
      <c r="A25" s="1351"/>
      <c r="B25" s="352"/>
      <c r="C25" s="351"/>
      <c r="D25" s="341"/>
      <c r="E25" s="1349"/>
      <c r="F25" s="1353"/>
      <c r="G25" s="1354"/>
      <c r="H25" s="1308"/>
    </row>
    <row r="26" spans="1:8" ht="9" customHeight="1" x14ac:dyDescent="0.15">
      <c r="A26" s="1351"/>
      <c r="B26" s="352"/>
      <c r="C26" s="351"/>
      <c r="D26" s="341"/>
      <c r="E26" s="1349"/>
      <c r="F26" s="1353"/>
      <c r="G26" s="1354"/>
      <c r="H26" s="1308"/>
    </row>
    <row r="27" spans="1:8" ht="9" customHeight="1" x14ac:dyDescent="0.15">
      <c r="A27" s="1351"/>
      <c r="B27" s="352"/>
      <c r="C27" s="351"/>
      <c r="D27" s="341"/>
      <c r="E27" s="1349"/>
      <c r="F27" s="1353"/>
      <c r="G27" s="1354"/>
      <c r="H27" s="1308"/>
    </row>
    <row r="28" spans="1:8" ht="15" customHeight="1" x14ac:dyDescent="0.15">
      <c r="A28" s="1351"/>
      <c r="B28" s="352"/>
      <c r="C28" s="351"/>
      <c r="D28" s="341"/>
      <c r="E28" s="1349"/>
      <c r="F28" s="1353"/>
      <c r="G28" s="1354"/>
      <c r="H28" s="1308"/>
    </row>
    <row r="29" spans="1:8" ht="9" customHeight="1" x14ac:dyDescent="0.15">
      <c r="A29" s="1351"/>
      <c r="B29" s="352"/>
      <c r="C29" s="351"/>
      <c r="D29" s="341"/>
      <c r="E29" s="1349"/>
      <c r="F29" s="1353"/>
      <c r="G29" s="1354"/>
      <c r="H29" s="1308"/>
    </row>
    <row r="30" spans="1:8" ht="9" customHeight="1" x14ac:dyDescent="0.15">
      <c r="A30" s="1351"/>
      <c r="B30" s="352"/>
      <c r="C30" s="351"/>
      <c r="D30" s="341"/>
      <c r="E30" s="1349"/>
      <c r="F30" s="1353"/>
      <c r="G30" s="1354"/>
      <c r="H30" s="1308"/>
    </row>
    <row r="31" spans="1:8" ht="4.5" customHeight="1" x14ac:dyDescent="0.15">
      <c r="A31" s="1352"/>
      <c r="B31" s="371"/>
      <c r="C31" s="348"/>
      <c r="D31" s="347"/>
      <c r="E31" s="1350"/>
      <c r="F31" s="1355"/>
      <c r="G31" s="1356"/>
      <c r="H31" s="1309"/>
    </row>
    <row r="32" spans="1:8" ht="4.5" customHeight="1" x14ac:dyDescent="0.15">
      <c r="A32" s="1357" t="s">
        <v>642</v>
      </c>
      <c r="B32" s="370"/>
      <c r="C32" s="337"/>
      <c r="D32" s="336"/>
      <c r="E32" s="1359" t="s">
        <v>597</v>
      </c>
      <c r="F32" s="1321"/>
      <c r="G32" s="1322"/>
      <c r="H32" s="1307" t="s">
        <v>598</v>
      </c>
    </row>
    <row r="33" spans="1:8" ht="9" customHeight="1" x14ac:dyDescent="0.15">
      <c r="A33" s="1358"/>
      <c r="B33" s="352" t="s">
        <v>643</v>
      </c>
      <c r="C33" s="351" t="s">
        <v>644</v>
      </c>
      <c r="D33" s="341" t="s">
        <v>622</v>
      </c>
      <c r="E33" s="1360"/>
      <c r="F33" s="1313"/>
      <c r="G33" s="1314"/>
      <c r="H33" s="1308"/>
    </row>
    <row r="34" spans="1:8" ht="9" customHeight="1" x14ac:dyDescent="0.15">
      <c r="A34" s="1358"/>
      <c r="B34" s="352"/>
      <c r="C34" s="351" t="s">
        <v>645</v>
      </c>
      <c r="D34" s="341" t="s">
        <v>626</v>
      </c>
      <c r="E34" s="1360"/>
      <c r="F34" s="1313"/>
      <c r="G34" s="1314"/>
      <c r="H34" s="1308"/>
    </row>
    <row r="35" spans="1:8" ht="9" customHeight="1" x14ac:dyDescent="0.15">
      <c r="A35" s="1358"/>
      <c r="B35" s="352" t="s">
        <v>646</v>
      </c>
      <c r="C35" s="351" t="s">
        <v>647</v>
      </c>
      <c r="D35" s="341" t="s">
        <v>648</v>
      </c>
      <c r="E35" s="1360"/>
      <c r="F35" s="1313"/>
      <c r="G35" s="1314"/>
      <c r="H35" s="1308"/>
    </row>
    <row r="36" spans="1:8" ht="9" customHeight="1" x14ac:dyDescent="0.15">
      <c r="A36" s="1358"/>
      <c r="B36" s="352"/>
      <c r="C36" s="351" t="s">
        <v>844</v>
      </c>
      <c r="D36" s="341"/>
      <c r="E36" s="1360"/>
      <c r="F36" s="1313"/>
      <c r="G36" s="1314"/>
      <c r="H36" s="1308"/>
    </row>
    <row r="37" spans="1:8" ht="9" customHeight="1" x14ac:dyDescent="0.15">
      <c r="A37" s="1358"/>
      <c r="B37" s="352"/>
      <c r="C37" s="351" t="s">
        <v>650</v>
      </c>
      <c r="D37" s="341"/>
      <c r="E37" s="1360"/>
      <c r="F37" s="1313"/>
      <c r="G37" s="1314"/>
      <c r="H37" s="1308"/>
    </row>
    <row r="38" spans="1:8" ht="9" customHeight="1" x14ac:dyDescent="0.15">
      <c r="A38" s="1358"/>
      <c r="B38" s="353" t="s">
        <v>974</v>
      </c>
      <c r="C38" s="351" t="s">
        <v>625</v>
      </c>
      <c r="D38" s="341" t="s">
        <v>629</v>
      </c>
      <c r="E38" s="1360"/>
      <c r="F38" s="1313"/>
      <c r="G38" s="1314"/>
      <c r="H38" s="1308"/>
    </row>
    <row r="39" spans="1:8" ht="9" customHeight="1" x14ac:dyDescent="0.15">
      <c r="A39" s="1358"/>
      <c r="B39" s="353" t="s">
        <v>845</v>
      </c>
      <c r="C39" s="351" t="s">
        <v>846</v>
      </c>
      <c r="D39" s="341" t="s">
        <v>658</v>
      </c>
      <c r="E39" s="1360"/>
      <c r="F39" s="1313"/>
      <c r="G39" s="1314"/>
      <c r="H39" s="1308"/>
    </row>
    <row r="40" spans="1:8" ht="9" customHeight="1" x14ac:dyDescent="0.15">
      <c r="A40" s="1358"/>
      <c r="B40" s="353" t="s">
        <v>847</v>
      </c>
      <c r="C40" s="351" t="s">
        <v>664</v>
      </c>
      <c r="D40" s="341" t="s">
        <v>660</v>
      </c>
      <c r="E40" s="1360"/>
      <c r="F40" s="1313"/>
      <c r="G40" s="1314"/>
      <c r="H40" s="1308"/>
    </row>
    <row r="41" spans="1:8" ht="9" customHeight="1" x14ac:dyDescent="0.15">
      <c r="A41" s="1358"/>
      <c r="B41" s="353" t="s">
        <v>848</v>
      </c>
      <c r="C41" s="351" t="s">
        <v>667</v>
      </c>
      <c r="D41" s="341" t="s">
        <v>849</v>
      </c>
      <c r="E41" s="1360"/>
      <c r="F41" s="1325" t="s">
        <v>842</v>
      </c>
      <c r="G41" s="1326"/>
      <c r="H41" s="1308"/>
    </row>
    <row r="42" spans="1:8" ht="9" customHeight="1" x14ac:dyDescent="0.15">
      <c r="A42" s="1358"/>
      <c r="B42" s="352"/>
      <c r="C42" s="351" t="s">
        <v>668</v>
      </c>
      <c r="D42" s="341" t="s">
        <v>850</v>
      </c>
      <c r="E42" s="1360"/>
      <c r="F42" s="1325" t="s">
        <v>633</v>
      </c>
      <c r="G42" s="1326"/>
      <c r="H42" s="1308"/>
    </row>
    <row r="43" spans="1:8" ht="9" customHeight="1" x14ac:dyDescent="0.15">
      <c r="A43" s="1358"/>
      <c r="B43" s="352"/>
      <c r="C43" s="351" t="s">
        <v>669</v>
      </c>
      <c r="D43" s="341" t="s">
        <v>851</v>
      </c>
      <c r="E43" s="1360"/>
      <c r="F43" s="1325" t="s">
        <v>623</v>
      </c>
      <c r="G43" s="1326"/>
      <c r="H43" s="1308"/>
    </row>
    <row r="44" spans="1:8" ht="15" customHeight="1" x14ac:dyDescent="0.15">
      <c r="A44" s="1358"/>
      <c r="B44" s="352"/>
      <c r="C44" s="351" t="s">
        <v>671</v>
      </c>
      <c r="D44" s="341"/>
      <c r="E44" s="1360"/>
      <c r="F44" s="1325" t="s">
        <v>627</v>
      </c>
      <c r="G44" s="1326"/>
      <c r="H44" s="1308"/>
    </row>
    <row r="45" spans="1:8" ht="9" customHeight="1" x14ac:dyDescent="0.15">
      <c r="A45" s="1358"/>
      <c r="B45" s="352"/>
      <c r="C45" s="351" t="s">
        <v>673</v>
      </c>
      <c r="D45" s="341"/>
      <c r="E45" s="1360"/>
      <c r="F45" s="1325"/>
      <c r="G45" s="1326"/>
      <c r="H45" s="1308"/>
    </row>
    <row r="46" spans="1:8" ht="9" customHeight="1" x14ac:dyDescent="0.15">
      <c r="A46" s="1358"/>
      <c r="B46" s="352"/>
      <c r="C46" s="351" t="s">
        <v>852</v>
      </c>
      <c r="D46" s="341"/>
      <c r="E46" s="1360"/>
      <c r="F46" s="1325" t="s">
        <v>853</v>
      </c>
      <c r="G46" s="1326"/>
      <c r="H46" s="1308"/>
    </row>
    <row r="47" spans="1:8" ht="9" customHeight="1" x14ac:dyDescent="0.15">
      <c r="A47" s="1358"/>
      <c r="B47" s="352"/>
      <c r="C47" s="351" t="s">
        <v>641</v>
      </c>
      <c r="D47" s="341"/>
      <c r="E47" s="1360"/>
      <c r="F47" s="1325" t="s">
        <v>672</v>
      </c>
      <c r="G47" s="1326"/>
      <c r="H47" s="1308"/>
    </row>
    <row r="48" spans="1:8" ht="9" customHeight="1" x14ac:dyDescent="0.15">
      <c r="A48" s="1358"/>
      <c r="B48" s="352"/>
      <c r="C48" s="351" t="s">
        <v>675</v>
      </c>
      <c r="D48" s="341"/>
      <c r="E48" s="1360"/>
      <c r="F48" s="1313"/>
      <c r="G48" s="1314"/>
      <c r="H48" s="1308"/>
    </row>
    <row r="49" spans="1:8" ht="9" customHeight="1" x14ac:dyDescent="0.15">
      <c r="A49" s="1358"/>
      <c r="B49" s="352" t="s">
        <v>854</v>
      </c>
      <c r="C49" s="351" t="s">
        <v>855</v>
      </c>
      <c r="D49" s="341"/>
      <c r="E49" s="1360"/>
      <c r="F49" s="1313"/>
      <c r="G49" s="1314"/>
      <c r="H49" s="1308"/>
    </row>
    <row r="50" spans="1:8" ht="9" customHeight="1" x14ac:dyDescent="0.15">
      <c r="A50" s="1358"/>
      <c r="B50" s="352"/>
      <c r="C50" s="351" t="s">
        <v>856</v>
      </c>
      <c r="D50" s="341"/>
      <c r="E50" s="1360"/>
      <c r="F50" s="1313"/>
      <c r="G50" s="1314"/>
      <c r="H50" s="1308"/>
    </row>
    <row r="51" spans="1:8" ht="9" customHeight="1" x14ac:dyDescent="0.15">
      <c r="A51" s="1358"/>
      <c r="B51" s="352"/>
      <c r="C51" s="351" t="s">
        <v>857</v>
      </c>
      <c r="D51" s="341"/>
      <c r="E51" s="1360"/>
      <c r="F51" s="1313"/>
      <c r="G51" s="1314"/>
      <c r="H51" s="1308"/>
    </row>
    <row r="52" spans="1:8" ht="15" customHeight="1" x14ac:dyDescent="0.15">
      <c r="A52" s="1358"/>
      <c r="B52" s="352"/>
      <c r="C52" s="351" t="s">
        <v>671</v>
      </c>
      <c r="D52" s="341"/>
      <c r="E52" s="1360"/>
      <c r="F52" s="1313"/>
      <c r="G52" s="1314"/>
      <c r="H52" s="1308"/>
    </row>
    <row r="53" spans="1:8" ht="9" customHeight="1" x14ac:dyDescent="0.15">
      <c r="A53" s="1358"/>
      <c r="B53" s="352"/>
      <c r="C53" s="351" t="s">
        <v>858</v>
      </c>
      <c r="D53" s="341"/>
      <c r="E53" s="1360"/>
      <c r="F53" s="1325" t="s">
        <v>859</v>
      </c>
      <c r="G53" s="1326"/>
      <c r="H53" s="1308"/>
    </row>
    <row r="54" spans="1:8" ht="9" customHeight="1" x14ac:dyDescent="0.15">
      <c r="A54" s="1358"/>
      <c r="B54" s="352"/>
      <c r="C54" s="351" t="s">
        <v>852</v>
      </c>
      <c r="D54" s="341"/>
      <c r="E54" s="1360"/>
      <c r="F54" s="1325" t="s">
        <v>860</v>
      </c>
      <c r="G54" s="1326"/>
      <c r="H54" s="1308"/>
    </row>
    <row r="55" spans="1:8" ht="9" customHeight="1" x14ac:dyDescent="0.15">
      <c r="A55" s="1358"/>
      <c r="B55" s="352"/>
      <c r="C55" s="351" t="s">
        <v>641</v>
      </c>
      <c r="D55" s="341"/>
      <c r="E55" s="1360"/>
      <c r="F55" s="1313"/>
      <c r="G55" s="1314"/>
      <c r="H55" s="1308"/>
    </row>
    <row r="56" spans="1:8" ht="9" customHeight="1" x14ac:dyDescent="0.15">
      <c r="A56" s="1358"/>
      <c r="B56" s="352" t="s">
        <v>861</v>
      </c>
      <c r="C56" s="351" t="s">
        <v>862</v>
      </c>
      <c r="D56" s="352"/>
      <c r="E56" s="1360"/>
      <c r="F56" s="1313"/>
      <c r="G56" s="1314"/>
      <c r="H56" s="1308"/>
    </row>
    <row r="57" spans="1:8" ht="9" customHeight="1" x14ac:dyDescent="0.15">
      <c r="A57" s="1358"/>
      <c r="B57" s="352" t="s">
        <v>863</v>
      </c>
      <c r="C57" s="351" t="s">
        <v>864</v>
      </c>
      <c r="D57" s="352"/>
      <c r="E57" s="1360"/>
      <c r="F57" s="1313"/>
      <c r="G57" s="1314"/>
      <c r="H57" s="1308"/>
    </row>
    <row r="58" spans="1:8" ht="4.5" customHeight="1" x14ac:dyDescent="0.15">
      <c r="A58" s="346"/>
      <c r="B58" s="371"/>
      <c r="C58" s="348"/>
      <c r="D58" s="347"/>
      <c r="E58" s="349"/>
      <c r="F58" s="1355"/>
      <c r="G58" s="1356"/>
      <c r="H58" s="377"/>
    </row>
    <row r="59" spans="1:8" ht="4.5" customHeight="1" x14ac:dyDescent="0.15">
      <c r="A59" s="1335" t="s">
        <v>961</v>
      </c>
      <c r="B59" s="358"/>
      <c r="C59" s="337"/>
      <c r="D59" s="336"/>
      <c r="E59" s="1303" t="s">
        <v>597</v>
      </c>
      <c r="F59" s="1321"/>
      <c r="G59" s="1322"/>
      <c r="H59" s="1307" t="s">
        <v>598</v>
      </c>
    </row>
    <row r="60" spans="1:8" ht="9" customHeight="1" x14ac:dyDescent="0.15">
      <c r="A60" s="1351"/>
      <c r="B60" s="360" t="s">
        <v>701</v>
      </c>
      <c r="C60" s="351" t="s">
        <v>644</v>
      </c>
      <c r="D60" s="354" t="s">
        <v>622</v>
      </c>
      <c r="E60" s="1349"/>
      <c r="F60" s="1353"/>
      <c r="G60" s="1354"/>
      <c r="H60" s="1308"/>
    </row>
    <row r="61" spans="1:8" ht="9" customHeight="1" x14ac:dyDescent="0.15">
      <c r="A61" s="1351"/>
      <c r="B61" s="360" t="s">
        <v>646</v>
      </c>
      <c r="C61" s="351" t="s">
        <v>702</v>
      </c>
      <c r="D61" s="354" t="s">
        <v>648</v>
      </c>
      <c r="E61" s="1349"/>
      <c r="F61" s="1353"/>
      <c r="G61" s="1354"/>
      <c r="H61" s="1308"/>
    </row>
    <row r="62" spans="1:8" ht="9" customHeight="1" x14ac:dyDescent="0.15">
      <c r="A62" s="1351"/>
      <c r="B62" s="360"/>
      <c r="C62" s="351" t="s">
        <v>703</v>
      </c>
      <c r="D62" s="353" t="s">
        <v>653</v>
      </c>
      <c r="E62" s="1349"/>
      <c r="F62" s="1325" t="s">
        <v>842</v>
      </c>
      <c r="G62" s="1326"/>
      <c r="H62" s="1308"/>
    </row>
    <row r="63" spans="1:8" ht="9" customHeight="1" x14ac:dyDescent="0.15">
      <c r="A63" s="1351"/>
      <c r="B63" s="360" t="s">
        <v>651</v>
      </c>
      <c r="C63" s="351" t="s">
        <v>705</v>
      </c>
      <c r="D63" s="354" t="s">
        <v>865</v>
      </c>
      <c r="E63" s="1349"/>
      <c r="F63" s="1325" t="s">
        <v>714</v>
      </c>
      <c r="G63" s="1326"/>
      <c r="H63" s="1308"/>
    </row>
    <row r="64" spans="1:8" ht="9" customHeight="1" x14ac:dyDescent="0.15">
      <c r="A64" s="1351"/>
      <c r="B64" s="360" t="s">
        <v>704</v>
      </c>
      <c r="C64" s="351" t="s">
        <v>866</v>
      </c>
      <c r="D64" s="354" t="s">
        <v>626</v>
      </c>
      <c r="E64" s="1349"/>
      <c r="F64" s="1325" t="s">
        <v>867</v>
      </c>
      <c r="G64" s="1326"/>
      <c r="H64" s="1308"/>
    </row>
    <row r="65" spans="1:8" ht="9" customHeight="1" x14ac:dyDescent="0.15">
      <c r="A65" s="1351"/>
      <c r="B65" s="360" t="s">
        <v>975</v>
      </c>
      <c r="C65" s="351"/>
      <c r="D65" s="354" t="s">
        <v>708</v>
      </c>
      <c r="E65" s="1349"/>
      <c r="F65" s="1325" t="s">
        <v>869</v>
      </c>
      <c r="G65" s="1326"/>
      <c r="H65" s="1308"/>
    </row>
    <row r="66" spans="1:8" ht="9" customHeight="1" x14ac:dyDescent="0.15">
      <c r="A66" s="1351"/>
      <c r="B66" s="360" t="s">
        <v>870</v>
      </c>
      <c r="C66" s="351" t="s">
        <v>871</v>
      </c>
      <c r="D66" s="354" t="s">
        <v>713</v>
      </c>
      <c r="E66" s="1349"/>
      <c r="F66" s="1325" t="s">
        <v>872</v>
      </c>
      <c r="G66" s="1326"/>
      <c r="H66" s="1308"/>
    </row>
    <row r="67" spans="1:8" ht="9" customHeight="1" x14ac:dyDescent="0.15">
      <c r="A67" s="1351"/>
      <c r="B67" s="360"/>
      <c r="C67" s="351" t="s">
        <v>873</v>
      </c>
      <c r="D67" s="354" t="s">
        <v>718</v>
      </c>
      <c r="E67" s="1349"/>
      <c r="F67" s="1353"/>
      <c r="G67" s="1354"/>
      <c r="H67" s="1308"/>
    </row>
    <row r="68" spans="1:8" ht="4.5" customHeight="1" x14ac:dyDescent="0.15">
      <c r="A68" s="1352"/>
      <c r="B68" s="367"/>
      <c r="C68" s="348"/>
      <c r="D68" s="347"/>
      <c r="E68" s="1350"/>
      <c r="F68" s="1355"/>
      <c r="G68" s="1356"/>
      <c r="H68" s="1309"/>
    </row>
    <row r="69" spans="1:8" ht="4.5" customHeight="1" x14ac:dyDescent="0.15">
      <c r="A69" s="1335" t="s">
        <v>965</v>
      </c>
      <c r="B69" s="370"/>
      <c r="C69" s="337"/>
      <c r="D69" s="336"/>
      <c r="E69" s="1303" t="s">
        <v>597</v>
      </c>
      <c r="F69" s="1321"/>
      <c r="G69" s="1322"/>
      <c r="H69" s="1307" t="s">
        <v>598</v>
      </c>
    </row>
    <row r="70" spans="1:8" ht="9" customHeight="1" x14ac:dyDescent="0.15">
      <c r="A70" s="1351"/>
      <c r="B70" s="352" t="s">
        <v>874</v>
      </c>
      <c r="C70" s="351" t="s">
        <v>875</v>
      </c>
      <c r="D70" s="341" t="s">
        <v>724</v>
      </c>
      <c r="E70" s="1349"/>
      <c r="F70" s="1325" t="s">
        <v>714</v>
      </c>
      <c r="G70" s="1326"/>
      <c r="H70" s="1308"/>
    </row>
    <row r="71" spans="1:8" ht="9" customHeight="1" x14ac:dyDescent="0.15">
      <c r="A71" s="1351"/>
      <c r="B71" s="352"/>
      <c r="C71" s="351"/>
      <c r="D71" s="352" t="s">
        <v>629</v>
      </c>
      <c r="E71" s="1349"/>
      <c r="F71" s="1353"/>
      <c r="G71" s="1354"/>
      <c r="H71" s="1308"/>
    </row>
    <row r="72" spans="1:8" ht="9" customHeight="1" x14ac:dyDescent="0.15">
      <c r="A72" s="1351"/>
      <c r="B72" s="352"/>
      <c r="C72" s="351"/>
      <c r="D72" s="341"/>
      <c r="E72" s="1349"/>
      <c r="F72" s="1353"/>
      <c r="G72" s="1354"/>
      <c r="H72" s="1308"/>
    </row>
    <row r="73" spans="1:8" ht="9" customHeight="1" x14ac:dyDescent="0.15">
      <c r="A73" s="1351"/>
      <c r="B73" s="352"/>
      <c r="C73" s="351"/>
      <c r="D73" s="341"/>
      <c r="E73" s="1349"/>
      <c r="F73" s="1353"/>
      <c r="G73" s="1354"/>
      <c r="H73" s="1308"/>
    </row>
    <row r="74" spans="1:8" ht="9" customHeight="1" x14ac:dyDescent="0.15">
      <c r="A74" s="1351"/>
      <c r="B74" s="352"/>
      <c r="C74" s="351"/>
      <c r="D74" s="341"/>
      <c r="E74" s="1349"/>
      <c r="F74" s="1353"/>
      <c r="G74" s="1354"/>
      <c r="H74" s="1308"/>
    </row>
    <row r="75" spans="1:8" ht="4.5" customHeight="1" x14ac:dyDescent="0.15">
      <c r="A75" s="1352"/>
      <c r="B75" s="371"/>
      <c r="C75" s="348"/>
      <c r="D75" s="347"/>
      <c r="E75" s="1350"/>
      <c r="F75" s="1355"/>
      <c r="G75" s="1356"/>
      <c r="H75" s="1309"/>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29" t="s">
        <v>727</v>
      </c>
      <c r="F79" s="1329"/>
      <c r="G79" s="1329"/>
      <c r="H79" s="1329"/>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9" t="s">
        <v>729</v>
      </c>
      <c r="F83" s="1339"/>
      <c r="G83" s="1339"/>
      <c r="H83" s="1339"/>
    </row>
    <row r="84" spans="1:8" ht="90" customHeight="1" x14ac:dyDescent="0.15">
      <c r="A84" s="332"/>
      <c r="B84" s="357" t="s">
        <v>590</v>
      </c>
      <c r="C84" s="332" t="s">
        <v>591</v>
      </c>
      <c r="D84" s="331" t="s">
        <v>592</v>
      </c>
      <c r="E84" s="334" t="s">
        <v>593</v>
      </c>
      <c r="F84" s="1340" t="s">
        <v>594</v>
      </c>
      <c r="G84" s="1341"/>
      <c r="H84" s="335" t="s">
        <v>595</v>
      </c>
    </row>
    <row r="85" spans="1:8" ht="4.5" customHeight="1" x14ac:dyDescent="0.15">
      <c r="A85" s="1302" t="s">
        <v>878</v>
      </c>
      <c r="B85" s="358"/>
      <c r="C85" s="337"/>
      <c r="D85" s="336"/>
      <c r="E85" s="1303" t="s">
        <v>597</v>
      </c>
      <c r="F85" s="1321"/>
      <c r="G85" s="1322"/>
      <c r="H85" s="1307"/>
    </row>
    <row r="86" spans="1:8" ht="9" customHeight="1" x14ac:dyDescent="0.15">
      <c r="A86" s="1301"/>
      <c r="B86" s="360" t="s">
        <v>736</v>
      </c>
      <c r="C86" s="342" t="s">
        <v>737</v>
      </c>
      <c r="D86" s="341" t="s">
        <v>629</v>
      </c>
      <c r="E86" s="1304"/>
      <c r="F86" s="234"/>
      <c r="G86" s="354"/>
      <c r="H86" s="1308"/>
    </row>
    <row r="87" spans="1:8" ht="9" customHeight="1" x14ac:dyDescent="0.15">
      <c r="A87" s="1301"/>
      <c r="B87" s="360" t="s">
        <v>738</v>
      </c>
      <c r="C87" s="342" t="s">
        <v>739</v>
      </c>
      <c r="D87" s="341" t="s">
        <v>740</v>
      </c>
      <c r="E87" s="1304"/>
      <c r="F87" s="1313"/>
      <c r="G87" s="1314"/>
      <c r="H87" s="1308"/>
    </row>
    <row r="88" spans="1:8" ht="9" customHeight="1" x14ac:dyDescent="0.15">
      <c r="A88" s="1301"/>
      <c r="B88" s="360"/>
      <c r="C88" s="342" t="s">
        <v>741</v>
      </c>
      <c r="D88" s="341" t="s">
        <v>742</v>
      </c>
      <c r="E88" s="1304"/>
      <c r="F88" s="1325"/>
      <c r="G88" s="1326"/>
      <c r="H88" s="1308"/>
    </row>
    <row r="89" spans="1:8" ht="9" customHeight="1" x14ac:dyDescent="0.15">
      <c r="A89" s="1301"/>
      <c r="B89" s="360"/>
      <c r="C89" s="342" t="s">
        <v>743</v>
      </c>
      <c r="D89" s="341" t="s">
        <v>744</v>
      </c>
      <c r="E89" s="1304"/>
      <c r="F89" s="1313"/>
      <c r="G89" s="1314"/>
      <c r="H89" s="1308"/>
    </row>
    <row r="90" spans="1:8" ht="9" customHeight="1" x14ac:dyDescent="0.15">
      <c r="A90" s="1301"/>
      <c r="B90" s="360"/>
      <c r="C90" s="351"/>
      <c r="D90" s="341"/>
      <c r="E90" s="1304"/>
      <c r="F90" s="365"/>
      <c r="G90" s="366"/>
      <c r="H90" s="1308"/>
    </row>
    <row r="91" spans="1:8" ht="4.5" customHeight="1" x14ac:dyDescent="0.15">
      <c r="A91" s="1301"/>
      <c r="B91" s="360"/>
      <c r="C91" s="351"/>
      <c r="D91" s="341"/>
      <c r="E91" s="1304"/>
      <c r="F91" s="1361"/>
      <c r="G91" s="1362"/>
      <c r="H91" s="1309"/>
    </row>
    <row r="92" spans="1:8" ht="4.5" customHeight="1" x14ac:dyDescent="0.15">
      <c r="A92" s="1302" t="s">
        <v>745</v>
      </c>
      <c r="B92" s="358"/>
      <c r="C92" s="337"/>
      <c r="D92" s="336"/>
      <c r="E92" s="1303" t="s">
        <v>597</v>
      </c>
      <c r="F92" s="1321"/>
      <c r="G92" s="1322"/>
      <c r="H92" s="1307" t="s">
        <v>598</v>
      </c>
    </row>
    <row r="93" spans="1:8" ht="9" customHeight="1" x14ac:dyDescent="0.15">
      <c r="A93" s="1301"/>
      <c r="B93" s="360"/>
      <c r="C93" s="342" t="s">
        <v>746</v>
      </c>
      <c r="D93" s="341"/>
      <c r="E93" s="1304"/>
      <c r="F93" s="1313"/>
      <c r="G93" s="1314"/>
      <c r="H93" s="1308"/>
    </row>
    <row r="94" spans="1:8" ht="9" customHeight="1" x14ac:dyDescent="0.15">
      <c r="A94" s="1301"/>
      <c r="B94" s="360"/>
      <c r="C94" s="342" t="s">
        <v>747</v>
      </c>
      <c r="D94" s="341"/>
      <c r="E94" s="1304"/>
      <c r="F94" s="1313"/>
      <c r="G94" s="1314"/>
      <c r="H94" s="1308"/>
    </row>
    <row r="95" spans="1:8" ht="9" customHeight="1" x14ac:dyDescent="0.15">
      <c r="A95" s="1301"/>
      <c r="B95" s="360"/>
      <c r="C95" s="342" t="s">
        <v>748</v>
      </c>
      <c r="D95" s="341"/>
      <c r="E95" s="1304"/>
      <c r="F95" s="1313"/>
      <c r="G95" s="1314"/>
      <c r="H95" s="1308"/>
    </row>
    <row r="96" spans="1:8" ht="9" customHeight="1" x14ac:dyDescent="0.15">
      <c r="A96" s="1301"/>
      <c r="B96" s="360"/>
      <c r="C96" s="342" t="s">
        <v>749</v>
      </c>
      <c r="D96" s="341" t="s">
        <v>750</v>
      </c>
      <c r="E96" s="1349"/>
      <c r="F96" s="1313"/>
      <c r="G96" s="1314"/>
      <c r="H96" s="1308"/>
    </row>
    <row r="97" spans="1:8" ht="9" customHeight="1" x14ac:dyDescent="0.15">
      <c r="A97" s="1301"/>
      <c r="B97" s="360" t="s">
        <v>751</v>
      </c>
      <c r="C97" s="342" t="s">
        <v>752</v>
      </c>
      <c r="D97" s="341" t="s">
        <v>753</v>
      </c>
      <c r="E97" s="1349"/>
      <c r="F97" s="1313"/>
      <c r="G97" s="1314"/>
      <c r="H97" s="1308"/>
    </row>
    <row r="98" spans="1:8" ht="9" customHeight="1" x14ac:dyDescent="0.15">
      <c r="A98" s="1301"/>
      <c r="B98" s="360"/>
      <c r="C98" s="342"/>
      <c r="D98" s="341" t="s">
        <v>713</v>
      </c>
      <c r="E98" s="1349"/>
      <c r="F98" s="1313"/>
      <c r="G98" s="1314"/>
      <c r="H98" s="1308"/>
    </row>
    <row r="99" spans="1:8" ht="9" customHeight="1" x14ac:dyDescent="0.15">
      <c r="A99" s="1301"/>
      <c r="B99" s="360" t="s">
        <v>736</v>
      </c>
      <c r="C99" s="342" t="s">
        <v>754</v>
      </c>
      <c r="D99" s="341" t="s">
        <v>755</v>
      </c>
      <c r="E99" s="1349"/>
      <c r="F99" s="1313"/>
      <c r="G99" s="1314"/>
      <c r="H99" s="1308"/>
    </row>
    <row r="100" spans="1:8" ht="9" customHeight="1" x14ac:dyDescent="0.15">
      <c r="A100" s="1301"/>
      <c r="B100" s="360"/>
      <c r="C100" s="342" t="s">
        <v>756</v>
      </c>
      <c r="D100" s="341"/>
      <c r="E100" s="1349"/>
      <c r="F100" s="1313"/>
      <c r="G100" s="1314"/>
      <c r="H100" s="1308"/>
    </row>
    <row r="101" spans="1:8" ht="9" customHeight="1" x14ac:dyDescent="0.15">
      <c r="A101" s="1301"/>
      <c r="B101" s="360" t="s">
        <v>757</v>
      </c>
      <c r="C101" s="342"/>
      <c r="D101" s="341"/>
      <c r="E101" s="1349"/>
      <c r="F101" s="1325" t="s">
        <v>623</v>
      </c>
      <c r="G101" s="1326"/>
      <c r="H101" s="1308"/>
    </row>
    <row r="102" spans="1:8" ht="9" customHeight="1" x14ac:dyDescent="0.15">
      <c r="A102" s="1301"/>
      <c r="B102" s="360"/>
      <c r="C102" s="342" t="s">
        <v>758</v>
      </c>
      <c r="D102" s="341"/>
      <c r="E102" s="1349"/>
      <c r="F102" s="1325" t="s">
        <v>759</v>
      </c>
      <c r="G102" s="1326"/>
      <c r="H102" s="1308"/>
    </row>
    <row r="103" spans="1:8" ht="9" customHeight="1" x14ac:dyDescent="0.15">
      <c r="A103" s="1301"/>
      <c r="B103" s="360" t="s">
        <v>760</v>
      </c>
      <c r="C103" s="342" t="s">
        <v>761</v>
      </c>
      <c r="D103" s="341"/>
      <c r="E103" s="1349"/>
      <c r="F103" s="1325" t="s">
        <v>633</v>
      </c>
      <c r="G103" s="1326"/>
      <c r="H103" s="1308"/>
    </row>
    <row r="104" spans="1:8" ht="9" customHeight="1" x14ac:dyDescent="0.15">
      <c r="A104" s="1301"/>
      <c r="B104" s="360"/>
      <c r="C104" s="342"/>
      <c r="D104" s="341"/>
      <c r="E104" s="1349"/>
      <c r="F104" s="1325" t="s">
        <v>763</v>
      </c>
      <c r="G104" s="1326"/>
      <c r="H104" s="1308"/>
    </row>
    <row r="105" spans="1:8" ht="9" customHeight="1" x14ac:dyDescent="0.15">
      <c r="A105" s="1301"/>
      <c r="B105" s="360" t="s">
        <v>764</v>
      </c>
      <c r="C105" s="342" t="s">
        <v>765</v>
      </c>
      <c r="D105" s="341"/>
      <c r="E105" s="1349"/>
      <c r="F105" s="1325" t="s">
        <v>766</v>
      </c>
      <c r="G105" s="1326"/>
      <c r="H105" s="1308"/>
    </row>
    <row r="106" spans="1:8" ht="9" customHeight="1" x14ac:dyDescent="0.15">
      <c r="A106" s="1301"/>
      <c r="B106" s="360"/>
      <c r="C106" s="342" t="s">
        <v>761</v>
      </c>
      <c r="D106" s="341"/>
      <c r="E106" s="1349"/>
      <c r="F106" s="1353"/>
      <c r="G106" s="1354"/>
      <c r="H106" s="1308"/>
    </row>
    <row r="107" spans="1:8" ht="9" customHeight="1" x14ac:dyDescent="0.15">
      <c r="A107" s="1301"/>
      <c r="B107" s="360" t="s">
        <v>767</v>
      </c>
      <c r="C107" s="351"/>
      <c r="D107" s="341"/>
      <c r="E107" s="1349"/>
      <c r="F107" s="1353"/>
      <c r="G107" s="1354"/>
      <c r="H107" s="1308"/>
    </row>
    <row r="108" spans="1:8" ht="9" customHeight="1" x14ac:dyDescent="0.15">
      <c r="A108" s="1301"/>
      <c r="B108" s="360"/>
      <c r="C108" s="351"/>
      <c r="D108" s="341"/>
      <c r="E108" s="1349"/>
      <c r="F108" s="1353"/>
      <c r="G108" s="1354"/>
      <c r="H108" s="1308"/>
    </row>
    <row r="109" spans="1:8" ht="9" customHeight="1" x14ac:dyDescent="0.15">
      <c r="A109" s="1301"/>
      <c r="B109" s="360" t="s">
        <v>768</v>
      </c>
      <c r="C109" s="351"/>
      <c r="D109" s="341"/>
      <c r="E109" s="1349"/>
      <c r="F109" s="1353"/>
      <c r="G109" s="1354"/>
      <c r="H109" s="1308"/>
    </row>
    <row r="110" spans="1:8" ht="9" customHeight="1" x14ac:dyDescent="0.15">
      <c r="A110" s="1301"/>
      <c r="B110" s="360"/>
      <c r="C110" s="351"/>
      <c r="D110" s="341"/>
      <c r="E110" s="1349"/>
      <c r="F110" s="1353"/>
      <c r="G110" s="1354"/>
      <c r="H110" s="1308"/>
    </row>
    <row r="111" spans="1:8" ht="9" customHeight="1" x14ac:dyDescent="0.15">
      <c r="A111" s="1301"/>
      <c r="B111" s="360" t="s">
        <v>769</v>
      </c>
      <c r="C111" s="351"/>
      <c r="D111" s="341"/>
      <c r="E111" s="1349"/>
      <c r="F111" s="1353"/>
      <c r="G111" s="1354"/>
      <c r="H111" s="1308"/>
    </row>
    <row r="112" spans="1:8" ht="4.5" customHeight="1" x14ac:dyDescent="0.15">
      <c r="A112" s="346"/>
      <c r="B112" s="367"/>
      <c r="C112" s="348"/>
      <c r="D112" s="347"/>
      <c r="E112" s="1350"/>
      <c r="F112" s="1355"/>
      <c r="G112" s="1356"/>
      <c r="H112" s="1309"/>
    </row>
    <row r="113" spans="1:8" ht="4.5" customHeight="1" x14ac:dyDescent="0.15">
      <c r="A113" s="1302" t="s">
        <v>879</v>
      </c>
      <c r="B113" s="358"/>
      <c r="C113" s="337"/>
      <c r="D113" s="336"/>
      <c r="E113" s="1303" t="s">
        <v>597</v>
      </c>
      <c r="F113" s="1327"/>
      <c r="G113" s="1328"/>
      <c r="H113" s="1307" t="s">
        <v>598</v>
      </c>
    </row>
    <row r="114" spans="1:8" ht="9" customHeight="1" x14ac:dyDescent="0.15">
      <c r="A114" s="1301"/>
      <c r="B114" s="360" t="s">
        <v>773</v>
      </c>
      <c r="C114" s="351" t="s">
        <v>771</v>
      </c>
      <c r="D114" s="354" t="s">
        <v>775</v>
      </c>
      <c r="E114" s="1304"/>
      <c r="F114" s="1325" t="s">
        <v>623</v>
      </c>
      <c r="G114" s="1326"/>
      <c r="H114" s="1308"/>
    </row>
    <row r="115" spans="1:8" ht="9" customHeight="1" x14ac:dyDescent="0.15">
      <c r="A115" s="1301"/>
      <c r="B115" s="360" t="s">
        <v>776</v>
      </c>
      <c r="C115" s="351" t="s">
        <v>772</v>
      </c>
      <c r="D115" s="341" t="s">
        <v>708</v>
      </c>
      <c r="E115" s="1304"/>
      <c r="F115" s="1325" t="s">
        <v>759</v>
      </c>
      <c r="G115" s="1326"/>
      <c r="H115" s="1308"/>
    </row>
    <row r="116" spans="1:8" ht="9" customHeight="1" x14ac:dyDescent="0.15">
      <c r="A116" s="1301"/>
      <c r="B116" s="360"/>
      <c r="C116" s="351" t="s">
        <v>774</v>
      </c>
      <c r="D116" s="341"/>
      <c r="E116" s="1304"/>
      <c r="F116" s="1325" t="s">
        <v>633</v>
      </c>
      <c r="G116" s="1326"/>
      <c r="H116" s="1308"/>
    </row>
    <row r="117" spans="1:8" ht="9" customHeight="1" x14ac:dyDescent="0.15">
      <c r="A117" s="1301"/>
      <c r="B117" s="360"/>
      <c r="C117" s="351"/>
      <c r="D117" s="341"/>
      <c r="E117" s="1304"/>
      <c r="F117" s="1323"/>
      <c r="G117" s="1324"/>
      <c r="H117" s="1308"/>
    </row>
    <row r="118" spans="1:8" ht="9" customHeight="1" x14ac:dyDescent="0.15">
      <c r="A118" s="1301"/>
      <c r="B118" s="360"/>
      <c r="C118" s="351"/>
      <c r="D118" s="341"/>
      <c r="E118" s="1349"/>
      <c r="F118" s="1323"/>
      <c r="G118" s="1324"/>
      <c r="H118" s="1308"/>
    </row>
    <row r="119" spans="1:8" ht="9" customHeight="1" x14ac:dyDescent="0.15">
      <c r="A119" s="1301"/>
      <c r="B119" s="360"/>
      <c r="C119" s="351"/>
      <c r="D119" s="341"/>
      <c r="E119" s="1349"/>
      <c r="F119" s="1323"/>
      <c r="G119" s="1324"/>
      <c r="H119" s="1308"/>
    </row>
    <row r="120" spans="1:8" ht="9" customHeight="1" x14ac:dyDescent="0.15">
      <c r="A120" s="1301"/>
      <c r="B120" s="360"/>
      <c r="C120" s="351"/>
      <c r="D120" s="341"/>
      <c r="E120" s="1349"/>
      <c r="F120" s="1323"/>
      <c r="G120" s="1324"/>
      <c r="H120" s="1308"/>
    </row>
    <row r="121" spans="1:8" ht="4.5" customHeight="1" x14ac:dyDescent="0.15">
      <c r="A121" s="346"/>
      <c r="B121" s="367"/>
      <c r="C121" s="348"/>
      <c r="D121" s="347"/>
      <c r="E121" s="1350"/>
      <c r="F121" s="1363"/>
      <c r="G121" s="1364"/>
      <c r="H121" s="1309"/>
    </row>
    <row r="122" spans="1:8" ht="4.5" customHeight="1" x14ac:dyDescent="0.15">
      <c r="A122" s="1302" t="s">
        <v>777</v>
      </c>
      <c r="B122" s="358"/>
      <c r="C122" s="337"/>
      <c r="D122" s="336"/>
      <c r="E122" s="1303" t="s">
        <v>597</v>
      </c>
      <c r="F122" s="1321"/>
      <c r="G122" s="1322"/>
      <c r="H122" s="1307" t="s">
        <v>598</v>
      </c>
    </row>
    <row r="123" spans="1:8" ht="9" customHeight="1" x14ac:dyDescent="0.15">
      <c r="A123" s="1301"/>
      <c r="B123" s="360"/>
      <c r="C123" s="342" t="s">
        <v>779</v>
      </c>
      <c r="D123" s="341"/>
      <c r="E123" s="1304"/>
      <c r="F123" s="1313"/>
      <c r="G123" s="1314"/>
      <c r="H123" s="1308"/>
    </row>
    <row r="124" spans="1:8" ht="9" customHeight="1" x14ac:dyDescent="0.15">
      <c r="A124" s="1301"/>
      <c r="B124" s="360"/>
      <c r="C124" s="342" t="s">
        <v>780</v>
      </c>
      <c r="D124" s="341"/>
      <c r="E124" s="1304"/>
      <c r="F124" s="1313"/>
      <c r="G124" s="1314"/>
      <c r="H124" s="1308"/>
    </row>
    <row r="125" spans="1:8" ht="9" customHeight="1" x14ac:dyDescent="0.15">
      <c r="A125" s="1301"/>
      <c r="B125" s="360"/>
      <c r="C125" s="342" t="s">
        <v>781</v>
      </c>
      <c r="D125" s="341"/>
      <c r="E125" s="1304"/>
      <c r="F125" s="1313"/>
      <c r="G125" s="1314"/>
      <c r="H125" s="1308"/>
    </row>
    <row r="126" spans="1:8" ht="9" customHeight="1" x14ac:dyDescent="0.15">
      <c r="A126" s="1301"/>
      <c r="B126" s="360"/>
      <c r="C126" s="342" t="s">
        <v>782</v>
      </c>
      <c r="D126" s="341"/>
      <c r="E126" s="1304"/>
      <c r="F126" s="1313"/>
      <c r="G126" s="1314"/>
      <c r="H126" s="1308"/>
    </row>
    <row r="127" spans="1:8" ht="9" customHeight="1" x14ac:dyDescent="0.15">
      <c r="A127" s="1301"/>
      <c r="B127" s="360"/>
      <c r="C127" s="342" t="s">
        <v>783</v>
      </c>
      <c r="D127" s="341"/>
      <c r="E127" s="1304"/>
      <c r="F127" s="1313"/>
      <c r="G127" s="1314"/>
      <c r="H127" s="1308"/>
    </row>
    <row r="128" spans="1:8" ht="9" customHeight="1" x14ac:dyDescent="0.15">
      <c r="A128" s="1301"/>
      <c r="B128" s="360"/>
      <c r="C128" s="351"/>
      <c r="D128" s="341"/>
      <c r="E128" s="1304"/>
      <c r="F128" s="1325" t="s">
        <v>623</v>
      </c>
      <c r="G128" s="1326"/>
      <c r="H128" s="1308"/>
    </row>
    <row r="129" spans="1:8" ht="9" customHeight="1" x14ac:dyDescent="0.15">
      <c r="A129" s="1301"/>
      <c r="B129" s="360" t="s">
        <v>784</v>
      </c>
      <c r="C129" s="351" t="s">
        <v>785</v>
      </c>
      <c r="D129" s="354" t="s">
        <v>775</v>
      </c>
      <c r="E129" s="1349"/>
      <c r="F129" s="1325" t="s">
        <v>759</v>
      </c>
      <c r="G129" s="1326"/>
      <c r="H129" s="1308"/>
    </row>
    <row r="130" spans="1:8" ht="9" customHeight="1" x14ac:dyDescent="0.15">
      <c r="A130" s="1301"/>
      <c r="B130" s="360" t="s">
        <v>786</v>
      </c>
      <c r="C130" s="351" t="s">
        <v>787</v>
      </c>
      <c r="D130" s="354" t="s">
        <v>788</v>
      </c>
      <c r="E130" s="1349"/>
      <c r="F130" s="1325" t="s">
        <v>633</v>
      </c>
      <c r="G130" s="1326"/>
      <c r="H130" s="1308"/>
    </row>
    <row r="131" spans="1:8" ht="9" customHeight="1" x14ac:dyDescent="0.15">
      <c r="A131" s="1301"/>
      <c r="B131" s="360"/>
      <c r="C131" s="351"/>
      <c r="D131" s="354" t="s">
        <v>790</v>
      </c>
      <c r="E131" s="1349"/>
      <c r="F131" s="1353"/>
      <c r="G131" s="1354"/>
      <c r="H131" s="1308"/>
    </row>
    <row r="132" spans="1:8" ht="4.5" customHeight="1" x14ac:dyDescent="0.15">
      <c r="A132" s="346"/>
      <c r="B132" s="367"/>
      <c r="C132" s="348"/>
      <c r="D132" s="347"/>
      <c r="E132" s="1350"/>
      <c r="F132" s="1355"/>
      <c r="G132" s="1356"/>
      <c r="H132" s="1309"/>
    </row>
    <row r="133" spans="1:8" ht="4.5" customHeight="1" x14ac:dyDescent="0.15">
      <c r="A133" s="1302" t="s">
        <v>791</v>
      </c>
      <c r="B133" s="337"/>
      <c r="C133" s="336"/>
      <c r="D133" s="336"/>
      <c r="E133" s="1310" t="s">
        <v>597</v>
      </c>
      <c r="F133" s="1327"/>
      <c r="G133" s="1328"/>
      <c r="H133" s="1307" t="s">
        <v>598</v>
      </c>
    </row>
    <row r="134" spans="1:8" ht="9" customHeight="1" x14ac:dyDescent="0.15">
      <c r="A134" s="1301"/>
      <c r="B134" s="351" t="s">
        <v>793</v>
      </c>
      <c r="C134" s="341" t="s">
        <v>794</v>
      </c>
      <c r="D134" s="353" t="s">
        <v>795</v>
      </c>
      <c r="E134" s="1311"/>
      <c r="F134" s="1323"/>
      <c r="G134" s="1324"/>
      <c r="H134" s="1308"/>
    </row>
    <row r="135" spans="1:8" ht="9" customHeight="1" x14ac:dyDescent="0.15">
      <c r="A135" s="1301"/>
      <c r="B135" s="351" t="s">
        <v>796</v>
      </c>
      <c r="C135" s="341" t="s">
        <v>797</v>
      </c>
      <c r="D135" s="353" t="s">
        <v>724</v>
      </c>
      <c r="E135" s="1311"/>
      <c r="F135" s="1323"/>
      <c r="G135" s="1324"/>
      <c r="H135" s="1308"/>
    </row>
    <row r="136" spans="1:8" ht="9" customHeight="1" x14ac:dyDescent="0.15">
      <c r="A136" s="1301"/>
      <c r="B136" s="351" t="s">
        <v>798</v>
      </c>
      <c r="C136" s="341" t="s">
        <v>799</v>
      </c>
      <c r="D136" s="354" t="s">
        <v>629</v>
      </c>
      <c r="E136" s="1311"/>
      <c r="F136" s="1323"/>
      <c r="G136" s="1324"/>
      <c r="H136" s="1308"/>
    </row>
    <row r="137" spans="1:8" ht="9" customHeight="1" x14ac:dyDescent="0.15">
      <c r="A137" s="1301"/>
      <c r="B137" s="351" t="s">
        <v>800</v>
      </c>
      <c r="C137" s="341" t="s">
        <v>801</v>
      </c>
      <c r="D137" s="353" t="s">
        <v>607</v>
      </c>
      <c r="E137" s="1311"/>
      <c r="F137" s="1323"/>
      <c r="G137" s="1324"/>
      <c r="H137" s="1308"/>
    </row>
    <row r="138" spans="1:8" ht="9" customHeight="1" x14ac:dyDescent="0.15">
      <c r="A138" s="1301"/>
      <c r="B138" s="351" t="s">
        <v>802</v>
      </c>
      <c r="C138" s="341" t="s">
        <v>803</v>
      </c>
      <c r="D138" s="353" t="s">
        <v>804</v>
      </c>
      <c r="E138" s="1311"/>
      <c r="F138" s="1323"/>
      <c r="G138" s="1324"/>
      <c r="H138" s="1308"/>
    </row>
    <row r="139" spans="1:8" ht="9" customHeight="1" x14ac:dyDescent="0.15">
      <c r="A139" s="1301"/>
      <c r="B139" s="351" t="s">
        <v>805</v>
      </c>
      <c r="C139" s="341"/>
      <c r="D139" s="353" t="s">
        <v>806</v>
      </c>
      <c r="E139" s="1311"/>
      <c r="F139" s="1323"/>
      <c r="G139" s="1324"/>
      <c r="H139" s="1308"/>
    </row>
    <row r="140" spans="1:8" ht="9" customHeight="1" x14ac:dyDescent="0.15">
      <c r="A140" s="1301"/>
      <c r="B140" s="351" t="s">
        <v>807</v>
      </c>
      <c r="C140" s="341" t="s">
        <v>808</v>
      </c>
      <c r="D140" s="353"/>
      <c r="E140" s="1311"/>
      <c r="F140" s="1323"/>
      <c r="G140" s="1324"/>
      <c r="H140" s="1308"/>
    </row>
    <row r="141" spans="1:8" ht="9" customHeight="1" x14ac:dyDescent="0.15">
      <c r="A141" s="1301"/>
      <c r="B141" s="351" t="s">
        <v>809</v>
      </c>
      <c r="C141" s="341" t="s">
        <v>810</v>
      </c>
      <c r="D141" s="353"/>
      <c r="E141" s="1311"/>
      <c r="F141" s="1323"/>
      <c r="G141" s="1324"/>
      <c r="H141" s="1308"/>
    </row>
    <row r="142" spans="1:8" ht="9" customHeight="1" x14ac:dyDescent="0.15">
      <c r="A142" s="1301"/>
      <c r="B142" s="351" t="s">
        <v>811</v>
      </c>
      <c r="C142" s="341" t="s">
        <v>812</v>
      </c>
      <c r="D142" s="354" t="s">
        <v>753</v>
      </c>
      <c r="E142" s="1311"/>
      <c r="F142" s="1325" t="s">
        <v>623</v>
      </c>
      <c r="G142" s="1326"/>
      <c r="H142" s="1308"/>
    </row>
    <row r="143" spans="1:8" ht="9" customHeight="1" x14ac:dyDescent="0.15">
      <c r="A143" s="1301"/>
      <c r="B143" s="351" t="s">
        <v>969</v>
      </c>
      <c r="C143" s="341" t="s">
        <v>814</v>
      </c>
      <c r="D143" s="353" t="s">
        <v>815</v>
      </c>
      <c r="E143" s="1311"/>
      <c r="F143" s="1325" t="s">
        <v>816</v>
      </c>
      <c r="G143" s="1326"/>
      <c r="H143" s="1308"/>
    </row>
    <row r="144" spans="1:8" ht="9" customHeight="1" x14ac:dyDescent="0.15">
      <c r="A144" s="1301"/>
      <c r="B144" s="351"/>
      <c r="C144" s="341" t="s">
        <v>817</v>
      </c>
      <c r="D144" s="354" t="s">
        <v>818</v>
      </c>
      <c r="E144" s="1311"/>
      <c r="F144" s="1325" t="s">
        <v>970</v>
      </c>
      <c r="G144" s="1326"/>
      <c r="H144" s="1308"/>
    </row>
    <row r="145" spans="1:11" ht="9" customHeight="1" x14ac:dyDescent="0.15">
      <c r="A145" s="1301"/>
      <c r="B145" s="351"/>
      <c r="C145" s="341" t="s">
        <v>971</v>
      </c>
      <c r="D145" s="354" t="s">
        <v>821</v>
      </c>
      <c r="E145" s="1311"/>
      <c r="F145" s="1325" t="s">
        <v>972</v>
      </c>
      <c r="G145" s="1326"/>
      <c r="H145" s="1308"/>
    </row>
    <row r="146" spans="1:11" ht="9" customHeight="1" x14ac:dyDescent="0.15">
      <c r="A146" s="1301"/>
      <c r="B146" s="351"/>
      <c r="C146" s="341" t="s">
        <v>823</v>
      </c>
      <c r="D146" s="354" t="s">
        <v>824</v>
      </c>
      <c r="E146" s="1311"/>
      <c r="F146" s="1323"/>
      <c r="G146" s="1324"/>
      <c r="H146" s="1308"/>
    </row>
    <row r="147" spans="1:11" ht="9" customHeight="1" x14ac:dyDescent="0.15">
      <c r="A147" s="1301"/>
      <c r="B147" s="351"/>
      <c r="C147" s="341"/>
      <c r="D147" s="354" t="s">
        <v>708</v>
      </c>
      <c r="E147" s="1311"/>
      <c r="F147" s="1323"/>
      <c r="G147" s="1324"/>
      <c r="H147" s="1308"/>
    </row>
    <row r="148" spans="1:11" ht="9" customHeight="1" x14ac:dyDescent="0.15">
      <c r="A148" s="1301"/>
      <c r="B148" s="351"/>
      <c r="C148" s="341"/>
      <c r="D148" s="341"/>
      <c r="E148" s="1311"/>
      <c r="F148" s="1323"/>
      <c r="G148" s="1324"/>
      <c r="H148" s="1308"/>
    </row>
    <row r="149" spans="1:11" ht="9" customHeight="1" x14ac:dyDescent="0.15">
      <c r="A149" s="1301"/>
      <c r="B149" s="351" t="s">
        <v>825</v>
      </c>
      <c r="C149" s="341"/>
      <c r="D149" s="341"/>
      <c r="E149" s="1311"/>
      <c r="F149" s="1323"/>
      <c r="G149" s="1324"/>
      <c r="H149" s="1308"/>
    </row>
    <row r="150" spans="1:11" ht="9" customHeight="1" x14ac:dyDescent="0.15">
      <c r="A150" s="1301"/>
      <c r="B150" s="351" t="s">
        <v>826</v>
      </c>
      <c r="C150" s="341" t="s">
        <v>827</v>
      </c>
      <c r="D150" s="341" t="s">
        <v>713</v>
      </c>
      <c r="E150" s="1311"/>
      <c r="F150" s="1323"/>
      <c r="G150" s="1324"/>
      <c r="H150" s="1308"/>
    </row>
    <row r="151" spans="1:11" ht="9" customHeight="1" x14ac:dyDescent="0.15">
      <c r="A151" s="1301"/>
      <c r="B151" s="351" t="s">
        <v>828</v>
      </c>
      <c r="C151" s="341"/>
      <c r="D151" s="341"/>
      <c r="E151" s="1311"/>
      <c r="F151" s="1323"/>
      <c r="G151" s="1324"/>
      <c r="H151" s="1308"/>
    </row>
    <row r="152" spans="1:11" ht="9" customHeight="1" x14ac:dyDescent="0.15">
      <c r="A152" s="1301"/>
      <c r="B152" s="351" t="s">
        <v>829</v>
      </c>
      <c r="C152" s="341"/>
      <c r="D152" s="341"/>
      <c r="E152" s="1311"/>
      <c r="F152" s="1323"/>
      <c r="G152" s="1324"/>
      <c r="H152" s="1308"/>
    </row>
    <row r="153" spans="1:11" ht="9" customHeight="1" x14ac:dyDescent="0.15">
      <c r="A153" s="1301"/>
      <c r="B153" s="351" t="s">
        <v>830</v>
      </c>
      <c r="C153" s="341"/>
      <c r="D153" s="341"/>
      <c r="E153" s="1311"/>
      <c r="F153" s="1323"/>
      <c r="G153" s="1324"/>
      <c r="H153" s="1308"/>
    </row>
    <row r="154" spans="1:11" ht="9" customHeight="1" x14ac:dyDescent="0.15">
      <c r="A154" s="346"/>
      <c r="B154" s="348"/>
      <c r="C154" s="347"/>
      <c r="D154" s="341"/>
      <c r="E154" s="1312"/>
      <c r="F154" s="1346"/>
      <c r="G154" s="1347"/>
      <c r="H154" s="1309"/>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01" t="s">
        <v>831</v>
      </c>
      <c r="B158" s="360"/>
      <c r="C158" s="352"/>
      <c r="D158" s="352"/>
      <c r="E158" s="352"/>
      <c r="F158" s="352"/>
      <c r="G158" s="352"/>
      <c r="H158" s="341"/>
      <c r="K158" s="369"/>
    </row>
    <row r="159" spans="1:11" ht="9" customHeight="1" x14ac:dyDescent="0.15">
      <c r="A159" s="1301"/>
      <c r="B159" s="360"/>
      <c r="C159" s="352"/>
      <c r="D159" s="352"/>
      <c r="E159" s="352"/>
      <c r="F159" s="352"/>
      <c r="G159" s="352"/>
      <c r="H159" s="341"/>
      <c r="K159" s="369"/>
    </row>
    <row r="160" spans="1:11" ht="9" customHeight="1" x14ac:dyDescent="0.15">
      <c r="A160" s="1301"/>
      <c r="B160" s="360"/>
      <c r="C160" s="352"/>
      <c r="D160" s="352"/>
      <c r="E160" s="352"/>
      <c r="F160" s="352"/>
      <c r="G160" s="352"/>
      <c r="H160" s="341"/>
      <c r="K160" s="369"/>
    </row>
    <row r="161" spans="1:11" ht="9" customHeight="1" x14ac:dyDescent="0.15">
      <c r="A161" s="1301"/>
      <c r="B161" s="360"/>
      <c r="C161" s="352"/>
      <c r="D161" s="352"/>
      <c r="E161" s="352"/>
      <c r="F161" s="352"/>
      <c r="G161" s="352"/>
      <c r="H161" s="341"/>
      <c r="K161" s="369"/>
    </row>
    <row r="162" spans="1:11" ht="9" customHeight="1" x14ac:dyDescent="0.15">
      <c r="A162" s="1301"/>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48" t="s">
        <v>884</v>
      </c>
      <c r="B165" s="1348"/>
      <c r="C165" s="1348"/>
      <c r="D165" s="1348"/>
      <c r="E165" s="1348"/>
      <c r="F165" s="1348"/>
      <c r="G165" s="1348"/>
      <c r="H165" s="327"/>
    </row>
    <row r="166" spans="1:11" ht="9" customHeight="1" x14ac:dyDescent="0.15">
      <c r="A166" s="1348" t="s">
        <v>726</v>
      </c>
      <c r="B166" s="1348"/>
      <c r="C166" s="1348"/>
      <c r="D166" s="1348"/>
      <c r="E166" s="1348"/>
      <c r="F166" s="1348"/>
      <c r="G166" s="1348"/>
      <c r="H166" s="327"/>
    </row>
    <row r="167" spans="1:11" ht="9" customHeight="1" x14ac:dyDescent="0.15">
      <c r="A167" s="327"/>
      <c r="B167" s="327"/>
      <c r="C167" s="327"/>
      <c r="D167" s="327"/>
      <c r="E167" s="1329" t="s">
        <v>727</v>
      </c>
      <c r="F167" s="1329"/>
      <c r="G167" s="1329"/>
      <c r="H167" s="1329"/>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9" t="s">
        <v>885</v>
      </c>
      <c r="H1" s="1329"/>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40" t="s">
        <v>594</v>
      </c>
      <c r="G3" s="1341"/>
      <c r="H3" s="335" t="s">
        <v>595</v>
      </c>
    </row>
    <row r="4" spans="1:8" ht="4.5" customHeight="1" x14ac:dyDescent="0.15">
      <c r="A4" s="1332" t="s">
        <v>596</v>
      </c>
      <c r="B4" s="336"/>
      <c r="C4" s="337"/>
      <c r="D4" s="338"/>
      <c r="E4" s="1303" t="s">
        <v>597</v>
      </c>
      <c r="F4" s="1321"/>
      <c r="G4" s="1322"/>
      <c r="H4" s="1307" t="s">
        <v>598</v>
      </c>
    </row>
    <row r="5" spans="1:8" ht="9" customHeight="1" x14ac:dyDescent="0.15">
      <c r="A5" s="1351"/>
      <c r="B5" s="341" t="s">
        <v>599</v>
      </c>
      <c r="C5" s="342" t="s">
        <v>886</v>
      </c>
      <c r="D5" s="342" t="s">
        <v>601</v>
      </c>
      <c r="E5" s="1349"/>
      <c r="F5" s="1353"/>
      <c r="G5" s="1354"/>
      <c r="H5" s="1308"/>
    </row>
    <row r="6" spans="1:8" ht="9" customHeight="1" x14ac:dyDescent="0.15">
      <c r="A6" s="1351"/>
      <c r="B6" s="341"/>
      <c r="C6" s="342" t="s">
        <v>887</v>
      </c>
      <c r="D6" s="342" t="s">
        <v>888</v>
      </c>
      <c r="E6" s="1349"/>
      <c r="F6" s="1315" t="s">
        <v>604</v>
      </c>
      <c r="G6" s="1316"/>
      <c r="H6" s="1308"/>
    </row>
    <row r="7" spans="1:8" ht="9" customHeight="1" x14ac:dyDescent="0.15">
      <c r="A7" s="1351"/>
      <c r="B7" s="341" t="s">
        <v>605</v>
      </c>
      <c r="C7" s="342" t="s">
        <v>889</v>
      </c>
      <c r="D7" s="342" t="s">
        <v>607</v>
      </c>
      <c r="E7" s="1349"/>
      <c r="F7" s="1315" t="s">
        <v>608</v>
      </c>
      <c r="G7" s="1316"/>
      <c r="H7" s="1308"/>
    </row>
    <row r="8" spans="1:8" ht="9" customHeight="1" x14ac:dyDescent="0.15">
      <c r="A8" s="1351"/>
      <c r="B8" s="341" t="s">
        <v>609</v>
      </c>
      <c r="C8" s="342" t="s">
        <v>890</v>
      </c>
      <c r="D8" s="342" t="s">
        <v>611</v>
      </c>
      <c r="E8" s="1349"/>
      <c r="F8" s="1353"/>
      <c r="G8" s="1354"/>
      <c r="H8" s="1308"/>
    </row>
    <row r="9" spans="1:8" ht="9" customHeight="1" x14ac:dyDescent="0.15">
      <c r="A9" s="1351"/>
      <c r="B9" s="341" t="s">
        <v>612</v>
      </c>
      <c r="C9" s="342" t="s">
        <v>891</v>
      </c>
      <c r="D9" s="342" t="s">
        <v>836</v>
      </c>
      <c r="E9" s="1349"/>
      <c r="F9" s="1353"/>
      <c r="G9" s="1354"/>
      <c r="H9" s="1308"/>
    </row>
    <row r="10" spans="1:8" ht="4.5" customHeight="1" x14ac:dyDescent="0.15">
      <c r="A10" s="1352"/>
      <c r="B10" s="347"/>
      <c r="C10" s="348"/>
      <c r="D10" s="348"/>
      <c r="E10" s="1350"/>
      <c r="F10" s="1355"/>
      <c r="G10" s="1356"/>
      <c r="H10" s="1309"/>
    </row>
    <row r="11" spans="1:8" ht="4.5" customHeight="1" x14ac:dyDescent="0.15">
      <c r="A11" s="1335" t="s">
        <v>615</v>
      </c>
      <c r="B11" s="336"/>
      <c r="C11" s="337"/>
      <c r="D11" s="336"/>
      <c r="E11" s="1303" t="s">
        <v>597</v>
      </c>
      <c r="F11" s="1321"/>
      <c r="G11" s="1322"/>
      <c r="H11" s="1307" t="s">
        <v>598</v>
      </c>
    </row>
    <row r="12" spans="1:8" ht="9" customHeight="1" x14ac:dyDescent="0.15">
      <c r="A12" s="1351"/>
      <c r="B12" s="341" t="s">
        <v>892</v>
      </c>
      <c r="C12" s="351" t="s">
        <v>893</v>
      </c>
      <c r="D12" s="341" t="s">
        <v>894</v>
      </c>
      <c r="E12" s="1349"/>
      <c r="F12" s="1353"/>
      <c r="G12" s="1354"/>
      <c r="H12" s="1308"/>
    </row>
    <row r="13" spans="1:8" ht="9" customHeight="1" x14ac:dyDescent="0.15">
      <c r="A13" s="1351"/>
      <c r="B13" s="341" t="s">
        <v>895</v>
      </c>
      <c r="C13" s="351" t="s">
        <v>896</v>
      </c>
      <c r="D13" s="341" t="s">
        <v>622</v>
      </c>
      <c r="E13" s="1349"/>
      <c r="F13" s="1325" t="s">
        <v>623</v>
      </c>
      <c r="G13" s="1326"/>
      <c r="H13" s="1308"/>
    </row>
    <row r="14" spans="1:8" ht="9" customHeight="1" x14ac:dyDescent="0.15">
      <c r="A14" s="1351"/>
      <c r="B14" s="341" t="s">
        <v>620</v>
      </c>
      <c r="C14" s="351"/>
      <c r="D14" s="341" t="s">
        <v>629</v>
      </c>
      <c r="E14" s="1349"/>
      <c r="F14" s="1325" t="s">
        <v>627</v>
      </c>
      <c r="G14" s="1326"/>
      <c r="H14" s="1308"/>
    </row>
    <row r="15" spans="1:8" ht="9" customHeight="1" x14ac:dyDescent="0.15">
      <c r="A15" s="1351"/>
      <c r="B15" s="341" t="s">
        <v>624</v>
      </c>
      <c r="C15" s="351" t="s">
        <v>628</v>
      </c>
      <c r="D15" s="341" t="s">
        <v>632</v>
      </c>
      <c r="E15" s="1349"/>
      <c r="F15" s="1325" t="s">
        <v>630</v>
      </c>
      <c r="G15" s="1326"/>
      <c r="H15" s="1308"/>
    </row>
    <row r="16" spans="1:8" ht="14.25" customHeight="1" x14ac:dyDescent="0.15">
      <c r="A16" s="1351"/>
      <c r="B16" s="341"/>
      <c r="C16" s="351" t="s">
        <v>637</v>
      </c>
      <c r="D16" s="341" t="s">
        <v>897</v>
      </c>
      <c r="E16" s="1349"/>
      <c r="F16" s="1325" t="s">
        <v>633</v>
      </c>
      <c r="G16" s="1326"/>
      <c r="H16" s="1308"/>
    </row>
    <row r="17" spans="1:8" ht="9" customHeight="1" x14ac:dyDescent="0.15">
      <c r="A17" s="1351"/>
      <c r="B17" s="341"/>
      <c r="C17" s="351" t="s">
        <v>639</v>
      </c>
      <c r="D17" s="341" t="s">
        <v>818</v>
      </c>
      <c r="E17" s="1349"/>
      <c r="F17" s="1353"/>
      <c r="G17" s="1354"/>
      <c r="H17" s="1308"/>
    </row>
    <row r="18" spans="1:8" ht="9" customHeight="1" x14ac:dyDescent="0.15">
      <c r="A18" s="1351"/>
      <c r="B18" s="341"/>
      <c r="C18" s="351"/>
      <c r="D18" s="341" t="s">
        <v>824</v>
      </c>
      <c r="E18" s="1349"/>
      <c r="F18" s="1353"/>
      <c r="G18" s="1354"/>
      <c r="H18" s="1308"/>
    </row>
    <row r="19" spans="1:8" ht="9" customHeight="1" x14ac:dyDescent="0.15">
      <c r="A19" s="1351"/>
      <c r="B19" s="341"/>
      <c r="C19" s="351"/>
      <c r="D19" s="341"/>
      <c r="E19" s="1349"/>
      <c r="F19" s="1353"/>
      <c r="G19" s="1354"/>
      <c r="H19" s="1308"/>
    </row>
    <row r="20" spans="1:8" ht="15" customHeight="1" x14ac:dyDescent="0.15">
      <c r="A20" s="1351"/>
      <c r="B20" s="341"/>
      <c r="C20" s="351"/>
      <c r="D20" s="341"/>
      <c r="E20" s="1349"/>
      <c r="F20" s="1353"/>
      <c r="G20" s="1354"/>
      <c r="H20" s="1308"/>
    </row>
    <row r="21" spans="1:8" ht="9" customHeight="1" x14ac:dyDescent="0.15">
      <c r="A21" s="1351"/>
      <c r="B21" s="341"/>
      <c r="C21" s="351"/>
      <c r="D21" s="341"/>
      <c r="E21" s="1349"/>
      <c r="F21" s="1353"/>
      <c r="G21" s="1354"/>
      <c r="H21" s="1308"/>
    </row>
    <row r="22" spans="1:8" ht="9" customHeight="1" x14ac:dyDescent="0.15">
      <c r="A22" s="1351"/>
      <c r="B22" s="341"/>
      <c r="C22" s="351"/>
      <c r="D22" s="341"/>
      <c r="E22" s="1349"/>
      <c r="F22" s="1353"/>
      <c r="G22" s="1354"/>
      <c r="H22" s="1308"/>
    </row>
    <row r="23" spans="1:8" ht="9" customHeight="1" x14ac:dyDescent="0.15">
      <c r="A23" s="1351"/>
      <c r="B23" s="341"/>
      <c r="C23" s="351"/>
      <c r="D23" s="341"/>
      <c r="E23" s="1349"/>
      <c r="F23" s="1353"/>
      <c r="G23" s="1354"/>
      <c r="H23" s="1308"/>
    </row>
    <row r="24" spans="1:8" ht="15" customHeight="1" x14ac:dyDescent="0.15">
      <c r="A24" s="1351"/>
      <c r="B24" s="341"/>
      <c r="C24" s="351"/>
      <c r="D24" s="341"/>
      <c r="E24" s="1349"/>
      <c r="F24" s="1353"/>
      <c r="G24" s="1354"/>
      <c r="H24" s="1308"/>
    </row>
    <row r="25" spans="1:8" ht="9" customHeight="1" x14ac:dyDescent="0.15">
      <c r="A25" s="1351"/>
      <c r="B25" s="341"/>
      <c r="C25" s="351"/>
      <c r="D25" s="341"/>
      <c r="E25" s="1349"/>
      <c r="F25" s="1353"/>
      <c r="G25" s="1354"/>
      <c r="H25" s="1308"/>
    </row>
    <row r="26" spans="1:8" ht="9" customHeight="1" x14ac:dyDescent="0.15">
      <c r="A26" s="1351"/>
      <c r="B26" s="352"/>
      <c r="C26" s="351"/>
      <c r="D26" s="341"/>
      <c r="E26" s="1349"/>
      <c r="F26" s="1353"/>
      <c r="G26" s="1354"/>
      <c r="H26" s="1308"/>
    </row>
    <row r="27" spans="1:8" ht="9" customHeight="1" x14ac:dyDescent="0.15">
      <c r="A27" s="1351"/>
      <c r="B27" s="341" t="s">
        <v>898</v>
      </c>
      <c r="C27" s="351"/>
      <c r="D27" s="352" t="s">
        <v>899</v>
      </c>
      <c r="E27" s="1349"/>
      <c r="F27" s="1353"/>
      <c r="G27" s="1354"/>
      <c r="H27" s="1308"/>
    </row>
    <row r="28" spans="1:8" ht="9" customHeight="1" x14ac:dyDescent="0.15">
      <c r="A28" s="1351"/>
      <c r="B28" s="341" t="s">
        <v>900</v>
      </c>
      <c r="C28" s="351" t="s">
        <v>901</v>
      </c>
      <c r="D28" s="353" t="s">
        <v>806</v>
      </c>
      <c r="E28" s="1349"/>
      <c r="F28" s="1353"/>
      <c r="G28" s="1354"/>
      <c r="H28" s="1308"/>
    </row>
    <row r="29" spans="1:8" ht="4.5" customHeight="1" x14ac:dyDescent="0.15">
      <c r="A29" s="1352"/>
      <c r="B29" s="347"/>
      <c r="C29" s="348"/>
      <c r="D29" s="347"/>
      <c r="E29" s="1350"/>
      <c r="F29" s="1355"/>
      <c r="G29" s="1356"/>
      <c r="H29" s="1309"/>
    </row>
    <row r="30" spans="1:8" ht="4.5" customHeight="1" x14ac:dyDescent="0.15">
      <c r="A30" s="1332" t="s">
        <v>976</v>
      </c>
      <c r="B30" s="336"/>
      <c r="C30" s="337"/>
      <c r="D30" s="336"/>
      <c r="E30" s="1303" t="s">
        <v>977</v>
      </c>
      <c r="F30" s="1321"/>
      <c r="G30" s="1322"/>
      <c r="H30" s="1307" t="s">
        <v>598</v>
      </c>
    </row>
    <row r="31" spans="1:8" ht="9" customHeight="1" x14ac:dyDescent="0.15">
      <c r="A31" s="1351"/>
      <c r="B31" s="354" t="s">
        <v>643</v>
      </c>
      <c r="C31" s="351" t="s">
        <v>902</v>
      </c>
      <c r="D31" s="341" t="s">
        <v>903</v>
      </c>
      <c r="E31" s="1349"/>
      <c r="F31" s="1353"/>
      <c r="G31" s="1354"/>
      <c r="H31" s="1308"/>
    </row>
    <row r="32" spans="1:8" ht="9" customHeight="1" x14ac:dyDescent="0.15">
      <c r="A32" s="1351"/>
      <c r="B32" s="354" t="s">
        <v>904</v>
      </c>
      <c r="C32" s="351" t="s">
        <v>905</v>
      </c>
      <c r="D32" s="341" t="s">
        <v>626</v>
      </c>
      <c r="E32" s="1349"/>
      <c r="F32" s="1353"/>
      <c r="G32" s="1354"/>
      <c r="H32" s="1308"/>
    </row>
    <row r="33" spans="1:8" ht="9" customHeight="1" x14ac:dyDescent="0.15">
      <c r="A33" s="1351"/>
      <c r="B33" s="354" t="s">
        <v>906</v>
      </c>
      <c r="C33" s="351" t="s">
        <v>907</v>
      </c>
      <c r="D33" s="341" t="s">
        <v>894</v>
      </c>
      <c r="E33" s="1349"/>
      <c r="F33" s="1353"/>
      <c r="G33" s="1354"/>
      <c r="H33" s="1308"/>
    </row>
    <row r="34" spans="1:8" ht="9" customHeight="1" x14ac:dyDescent="0.15">
      <c r="A34" s="1351"/>
      <c r="B34" s="354" t="s">
        <v>908</v>
      </c>
      <c r="C34" s="351" t="s">
        <v>909</v>
      </c>
      <c r="D34" s="341" t="s">
        <v>824</v>
      </c>
      <c r="E34" s="1349"/>
      <c r="F34" s="1353"/>
      <c r="G34" s="1354"/>
      <c r="H34" s="1308"/>
    </row>
    <row r="35" spans="1:8" ht="9" customHeight="1" x14ac:dyDescent="0.15">
      <c r="A35" s="1351"/>
      <c r="B35" s="354" t="s">
        <v>910</v>
      </c>
      <c r="C35" s="351" t="s">
        <v>911</v>
      </c>
      <c r="D35" s="341"/>
      <c r="E35" s="1349"/>
      <c r="F35" s="1325" t="s">
        <v>633</v>
      </c>
      <c r="G35" s="1326"/>
      <c r="H35" s="1308"/>
    </row>
    <row r="36" spans="1:8" ht="9" customHeight="1" x14ac:dyDescent="0.15">
      <c r="A36" s="1351"/>
      <c r="B36" s="354" t="s">
        <v>912</v>
      </c>
      <c r="C36" s="351"/>
      <c r="D36" s="341"/>
      <c r="E36" s="1349"/>
      <c r="F36" s="1353"/>
      <c r="G36" s="1354"/>
      <c r="H36" s="1308"/>
    </row>
    <row r="37" spans="1:8" ht="9" customHeight="1" x14ac:dyDescent="0.15">
      <c r="A37" s="1351"/>
      <c r="B37" s="354" t="s">
        <v>913</v>
      </c>
      <c r="C37" s="351"/>
      <c r="D37" s="341"/>
      <c r="E37" s="1349"/>
      <c r="F37" s="1353"/>
      <c r="G37" s="1354"/>
      <c r="H37" s="1308"/>
    </row>
    <row r="38" spans="1:8" ht="9" customHeight="1" x14ac:dyDescent="0.15">
      <c r="A38" s="1351"/>
      <c r="B38" s="354" t="s">
        <v>906</v>
      </c>
      <c r="C38" s="351"/>
      <c r="D38" s="341"/>
      <c r="E38" s="1349"/>
      <c r="F38" s="1353"/>
      <c r="G38" s="1354"/>
      <c r="H38" s="1308"/>
    </row>
    <row r="39" spans="1:8" ht="9" customHeight="1" x14ac:dyDescent="0.15">
      <c r="A39" s="1351"/>
      <c r="B39" s="354" t="s">
        <v>914</v>
      </c>
      <c r="C39" s="351"/>
      <c r="D39" s="352"/>
      <c r="E39" s="1349"/>
      <c r="F39" s="1353"/>
      <c r="G39" s="1354"/>
      <c r="H39" s="1308"/>
    </row>
    <row r="40" spans="1:8" ht="9" customHeight="1" x14ac:dyDescent="0.15">
      <c r="A40" s="1351"/>
      <c r="B40" s="354" t="s">
        <v>915</v>
      </c>
      <c r="C40" s="351"/>
      <c r="D40" s="341"/>
      <c r="E40" s="1349"/>
      <c r="F40" s="1353"/>
      <c r="G40" s="1354"/>
      <c r="H40" s="1308"/>
    </row>
    <row r="41" spans="1:8" ht="9" customHeight="1" x14ac:dyDescent="0.15">
      <c r="A41" s="1351"/>
      <c r="B41" s="354" t="s">
        <v>916</v>
      </c>
      <c r="C41" s="351"/>
      <c r="D41" s="341"/>
      <c r="E41" s="1349"/>
      <c r="F41" s="1353"/>
      <c r="G41" s="1354"/>
      <c r="H41" s="1308"/>
    </row>
    <row r="42" spans="1:8" ht="9" customHeight="1" x14ac:dyDescent="0.15">
      <c r="A42" s="1351"/>
      <c r="B42" s="341"/>
      <c r="C42" s="351"/>
      <c r="D42" s="341"/>
      <c r="E42" s="1349"/>
      <c r="F42" s="1353"/>
      <c r="G42" s="1354"/>
      <c r="H42" s="1308"/>
    </row>
    <row r="43" spans="1:8" ht="4.5" customHeight="1" x14ac:dyDescent="0.15">
      <c r="A43" s="1352"/>
      <c r="B43" s="347"/>
      <c r="C43" s="348"/>
      <c r="D43" s="347"/>
      <c r="E43" s="1350"/>
      <c r="F43" s="1355"/>
      <c r="G43" s="1356"/>
      <c r="H43" s="1309"/>
    </row>
    <row r="44" spans="1:8" ht="4.5" customHeight="1" x14ac:dyDescent="0.15">
      <c r="A44" s="1335" t="s">
        <v>961</v>
      </c>
      <c r="B44" s="336"/>
      <c r="C44" s="337"/>
      <c r="D44" s="336"/>
      <c r="E44" s="1303" t="s">
        <v>597</v>
      </c>
      <c r="F44" s="1321"/>
      <c r="G44" s="1322"/>
      <c r="H44" s="1307" t="s">
        <v>598</v>
      </c>
    </row>
    <row r="45" spans="1:8" ht="9" customHeight="1" x14ac:dyDescent="0.15">
      <c r="A45" s="1351"/>
      <c r="B45" s="341" t="s">
        <v>643</v>
      </c>
      <c r="C45" s="342" t="s">
        <v>917</v>
      </c>
      <c r="D45" s="341" t="s">
        <v>721</v>
      </c>
      <c r="E45" s="1349"/>
      <c r="F45" s="1353"/>
      <c r="G45" s="1354"/>
      <c r="H45" s="1308"/>
    </row>
    <row r="46" spans="1:8" ht="9" customHeight="1" x14ac:dyDescent="0.15">
      <c r="A46" s="1351"/>
      <c r="B46" s="352"/>
      <c r="C46" s="342" t="s">
        <v>918</v>
      </c>
      <c r="D46" s="341" t="s">
        <v>622</v>
      </c>
      <c r="E46" s="1349"/>
      <c r="F46" s="1353"/>
      <c r="G46" s="1354"/>
      <c r="H46" s="1308"/>
    </row>
    <row r="47" spans="1:8" ht="9" customHeight="1" x14ac:dyDescent="0.15">
      <c r="A47" s="1351"/>
      <c r="B47" s="341" t="s">
        <v>919</v>
      </c>
      <c r="C47" s="342"/>
      <c r="D47" s="341" t="s">
        <v>713</v>
      </c>
      <c r="E47" s="1349"/>
      <c r="F47" s="1353"/>
      <c r="G47" s="1354"/>
      <c r="H47" s="1308"/>
    </row>
    <row r="48" spans="1:8" ht="9" customHeight="1" x14ac:dyDescent="0.15">
      <c r="A48" s="1351"/>
      <c r="B48" s="341" t="s">
        <v>651</v>
      </c>
      <c r="C48" s="342" t="s">
        <v>920</v>
      </c>
      <c r="D48" s="341" t="s">
        <v>921</v>
      </c>
      <c r="E48" s="1349"/>
      <c r="F48" s="1325" t="s">
        <v>759</v>
      </c>
      <c r="G48" s="1326"/>
      <c r="H48" s="1308"/>
    </row>
    <row r="49" spans="1:8" ht="9" customHeight="1" x14ac:dyDescent="0.15">
      <c r="A49" s="1351"/>
      <c r="B49" s="341" t="s">
        <v>704</v>
      </c>
      <c r="C49" s="342" t="s">
        <v>922</v>
      </c>
      <c r="D49" s="341" t="s">
        <v>894</v>
      </c>
      <c r="E49" s="1349"/>
      <c r="F49" s="1325" t="s">
        <v>633</v>
      </c>
      <c r="G49" s="1326"/>
      <c r="H49" s="1308"/>
    </row>
    <row r="50" spans="1:8" ht="9" customHeight="1" x14ac:dyDescent="0.15">
      <c r="A50" s="1351"/>
      <c r="B50" s="341" t="s">
        <v>923</v>
      </c>
      <c r="C50" s="342" t="s">
        <v>924</v>
      </c>
      <c r="D50" s="341" t="s">
        <v>818</v>
      </c>
      <c r="E50" s="1349"/>
      <c r="F50" s="1353"/>
      <c r="G50" s="1354"/>
      <c r="H50" s="1308"/>
    </row>
    <row r="51" spans="1:8" ht="9" customHeight="1" x14ac:dyDescent="0.15">
      <c r="A51" s="1351"/>
      <c r="B51" s="341" t="s">
        <v>925</v>
      </c>
      <c r="C51" s="342" t="s">
        <v>926</v>
      </c>
      <c r="D51" s="352"/>
      <c r="E51" s="1349"/>
      <c r="F51" s="1353"/>
      <c r="G51" s="1354"/>
      <c r="H51" s="1308"/>
    </row>
    <row r="52" spans="1:8" ht="9" customHeight="1" x14ac:dyDescent="0.15">
      <c r="A52" s="1351"/>
      <c r="B52" s="341" t="s">
        <v>710</v>
      </c>
      <c r="C52" s="342" t="s">
        <v>927</v>
      </c>
      <c r="D52" s="341"/>
      <c r="E52" s="1349"/>
      <c r="F52" s="1353"/>
      <c r="G52" s="1354"/>
      <c r="H52" s="1308"/>
    </row>
    <row r="53" spans="1:8" ht="9" customHeight="1" x14ac:dyDescent="0.15">
      <c r="A53" s="1351"/>
      <c r="B53" s="341" t="s">
        <v>687</v>
      </c>
      <c r="C53" s="342" t="s">
        <v>928</v>
      </c>
      <c r="D53" s="352"/>
      <c r="E53" s="1349"/>
      <c r="F53" s="1353"/>
      <c r="G53" s="1354"/>
      <c r="H53" s="1308"/>
    </row>
    <row r="54" spans="1:8" ht="9" customHeight="1" x14ac:dyDescent="0.15">
      <c r="A54" s="1351"/>
      <c r="B54" s="341" t="s">
        <v>717</v>
      </c>
      <c r="C54" s="342"/>
      <c r="D54" s="341"/>
      <c r="E54" s="1349"/>
      <c r="F54" s="1353"/>
      <c r="G54" s="1354"/>
      <c r="H54" s="1308"/>
    </row>
    <row r="55" spans="1:8" ht="9" customHeight="1" x14ac:dyDescent="0.15">
      <c r="A55" s="1351"/>
      <c r="B55" s="341"/>
      <c r="C55" s="342"/>
      <c r="D55" s="341"/>
      <c r="E55" s="1349"/>
      <c r="F55" s="1353"/>
      <c r="G55" s="1354"/>
      <c r="H55" s="1308"/>
    </row>
    <row r="56" spans="1:8" ht="9" customHeight="1" x14ac:dyDescent="0.15">
      <c r="A56" s="1351"/>
      <c r="B56" s="341" t="s">
        <v>719</v>
      </c>
      <c r="C56" s="342" t="s">
        <v>929</v>
      </c>
      <c r="D56" s="341"/>
      <c r="E56" s="1349"/>
      <c r="F56" s="1353"/>
      <c r="G56" s="1354"/>
      <c r="H56" s="1308"/>
    </row>
    <row r="57" spans="1:8" ht="4.5" customHeight="1" x14ac:dyDescent="0.15">
      <c r="A57" s="1352"/>
      <c r="B57" s="347"/>
      <c r="C57" s="348"/>
      <c r="D57" s="347"/>
      <c r="E57" s="1350"/>
      <c r="F57" s="1355"/>
      <c r="G57" s="1356"/>
      <c r="H57" s="1309"/>
    </row>
    <row r="58" spans="1:8" ht="4.5" customHeight="1" x14ac:dyDescent="0.15">
      <c r="A58" s="1335" t="s">
        <v>965</v>
      </c>
      <c r="B58" s="336"/>
      <c r="C58" s="337"/>
      <c r="D58" s="337"/>
      <c r="E58" s="1303" t="s">
        <v>597</v>
      </c>
      <c r="F58" s="1321"/>
      <c r="G58" s="1322"/>
      <c r="H58" s="1307" t="s">
        <v>598</v>
      </c>
    </row>
    <row r="59" spans="1:8" ht="9" customHeight="1" x14ac:dyDescent="0.15">
      <c r="A59" s="1351"/>
      <c r="B59" s="354" t="s">
        <v>930</v>
      </c>
      <c r="C59" s="351" t="s">
        <v>931</v>
      </c>
      <c r="D59" s="341" t="s">
        <v>818</v>
      </c>
      <c r="E59" s="1349"/>
      <c r="F59" s="355"/>
      <c r="G59" s="352"/>
      <c r="H59" s="1308"/>
    </row>
    <row r="60" spans="1:8" ht="9" customHeight="1" x14ac:dyDescent="0.15">
      <c r="A60" s="1351"/>
      <c r="B60" s="354" t="s">
        <v>978</v>
      </c>
      <c r="C60" s="351"/>
      <c r="D60" s="341" t="s">
        <v>824</v>
      </c>
      <c r="E60" s="1349"/>
      <c r="F60" s="1325" t="s">
        <v>623</v>
      </c>
      <c r="G60" s="1326"/>
      <c r="H60" s="1308"/>
    </row>
    <row r="61" spans="1:8" ht="9" customHeight="1" x14ac:dyDescent="0.15">
      <c r="A61" s="1351"/>
      <c r="B61" s="354" t="s">
        <v>933</v>
      </c>
      <c r="C61" s="351"/>
      <c r="D61" s="351"/>
      <c r="E61" s="1349"/>
      <c r="F61" s="1366"/>
      <c r="G61" s="1367"/>
      <c r="H61" s="1308"/>
    </row>
    <row r="62" spans="1:8" ht="9" customHeight="1" x14ac:dyDescent="0.15">
      <c r="A62" s="1351"/>
      <c r="B62" s="354"/>
      <c r="C62" s="351"/>
      <c r="D62" s="351"/>
      <c r="E62" s="1349"/>
      <c r="F62" s="1325" t="s">
        <v>759</v>
      </c>
      <c r="G62" s="1326"/>
      <c r="H62" s="1308"/>
    </row>
    <row r="63" spans="1:8" ht="9" customHeight="1" x14ac:dyDescent="0.15">
      <c r="A63" s="1351"/>
      <c r="B63" s="354" t="s">
        <v>934</v>
      </c>
      <c r="C63" s="351" t="s">
        <v>935</v>
      </c>
      <c r="D63" s="351"/>
      <c r="E63" s="1349"/>
      <c r="F63" s="1325" t="s">
        <v>633</v>
      </c>
      <c r="G63" s="1326"/>
      <c r="H63" s="1308"/>
    </row>
    <row r="64" spans="1:8" ht="4.5" customHeight="1" x14ac:dyDescent="0.15">
      <c r="A64" s="1352"/>
      <c r="B64" s="347"/>
      <c r="C64" s="348"/>
      <c r="D64" s="348"/>
      <c r="E64" s="1350"/>
      <c r="F64" s="1355"/>
      <c r="G64" s="1356"/>
      <c r="H64" s="1309"/>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29" t="s">
        <v>727</v>
      </c>
      <c r="F68" s="1329"/>
      <c r="G68" s="1329"/>
      <c r="H68" s="1329"/>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5" t="s">
        <v>980</v>
      </c>
      <c r="E72" s="1365"/>
      <c r="F72" s="1365"/>
      <c r="G72" s="1365"/>
      <c r="H72" s="1365"/>
    </row>
    <row r="73" spans="1:8" ht="90" customHeight="1" x14ac:dyDescent="0.15">
      <c r="A73" s="332"/>
      <c r="B73" s="357" t="s">
        <v>590</v>
      </c>
      <c r="C73" s="332" t="s">
        <v>591</v>
      </c>
      <c r="D73" s="331" t="s">
        <v>592</v>
      </c>
      <c r="E73" s="334" t="s">
        <v>593</v>
      </c>
      <c r="F73" s="1340" t="s">
        <v>594</v>
      </c>
      <c r="G73" s="1341"/>
      <c r="H73" s="335" t="s">
        <v>968</v>
      </c>
    </row>
    <row r="74" spans="1:8" ht="4.5" customHeight="1" x14ac:dyDescent="0.15">
      <c r="A74" s="1302" t="s">
        <v>979</v>
      </c>
      <c r="B74" s="358"/>
      <c r="C74" s="337"/>
      <c r="D74" s="336"/>
      <c r="E74" s="359"/>
      <c r="F74" s="1368"/>
      <c r="G74" s="1369"/>
      <c r="H74" s="359"/>
    </row>
    <row r="75" spans="1:8" ht="9" customHeight="1" x14ac:dyDescent="0.15">
      <c r="A75" s="1301"/>
      <c r="B75" s="360" t="s">
        <v>736</v>
      </c>
      <c r="C75" s="342" t="s">
        <v>737</v>
      </c>
      <c r="D75" s="341" t="s">
        <v>629</v>
      </c>
      <c r="E75" s="1360" t="s">
        <v>833</v>
      </c>
      <c r="F75" s="234"/>
      <c r="G75" s="345"/>
      <c r="H75" s="1308"/>
    </row>
    <row r="76" spans="1:8" ht="9" customHeight="1" x14ac:dyDescent="0.15">
      <c r="A76" s="1301"/>
      <c r="B76" s="360" t="s">
        <v>738</v>
      </c>
      <c r="C76" s="342" t="s">
        <v>739</v>
      </c>
      <c r="D76" s="341" t="s">
        <v>740</v>
      </c>
      <c r="E76" s="1360"/>
      <c r="F76" s="1323"/>
      <c r="G76" s="1324"/>
      <c r="H76" s="1308"/>
    </row>
    <row r="77" spans="1:8" ht="9" customHeight="1" x14ac:dyDescent="0.15">
      <c r="A77" s="1301"/>
      <c r="B77" s="360"/>
      <c r="C77" s="342" t="s">
        <v>741</v>
      </c>
      <c r="D77" s="341" t="s">
        <v>742</v>
      </c>
      <c r="E77" s="1360"/>
      <c r="F77" s="1325"/>
      <c r="G77" s="1326"/>
      <c r="H77" s="1308"/>
    </row>
    <row r="78" spans="1:8" ht="9" customHeight="1" x14ac:dyDescent="0.15">
      <c r="A78" s="1301"/>
      <c r="B78" s="360"/>
      <c r="C78" s="342" t="s">
        <v>743</v>
      </c>
      <c r="D78" s="341" t="s">
        <v>744</v>
      </c>
      <c r="E78" s="1360"/>
      <c r="F78" s="1323"/>
      <c r="G78" s="1324"/>
      <c r="H78" s="1308"/>
    </row>
    <row r="79" spans="1:8" ht="9" customHeight="1" x14ac:dyDescent="0.15">
      <c r="A79" s="1301"/>
      <c r="B79" s="360"/>
      <c r="C79" s="342"/>
      <c r="D79" s="341"/>
      <c r="E79" s="361"/>
      <c r="F79" s="362"/>
      <c r="G79" s="363"/>
      <c r="H79" s="344"/>
    </row>
    <row r="80" spans="1:8" ht="9" customHeight="1" x14ac:dyDescent="0.15">
      <c r="A80" s="1301"/>
      <c r="B80" s="360"/>
      <c r="C80" s="351"/>
      <c r="D80" s="341"/>
      <c r="E80" s="343"/>
      <c r="F80" s="1363"/>
      <c r="G80" s="1364"/>
      <c r="H80" s="359"/>
    </row>
    <row r="81" spans="1:8" ht="2.4500000000000002" customHeight="1" x14ac:dyDescent="0.15">
      <c r="A81" s="1302" t="s">
        <v>745</v>
      </c>
      <c r="B81" s="358"/>
      <c r="C81" s="337"/>
      <c r="D81" s="364"/>
      <c r="E81" s="1303" t="s">
        <v>597</v>
      </c>
      <c r="F81" s="1321"/>
      <c r="G81" s="1322"/>
      <c r="H81" s="1307" t="s">
        <v>598</v>
      </c>
    </row>
    <row r="82" spans="1:8" ht="9" customHeight="1" x14ac:dyDescent="0.15">
      <c r="A82" s="1301"/>
      <c r="B82" s="360"/>
      <c r="C82" s="342" t="s">
        <v>746</v>
      </c>
      <c r="D82" s="341"/>
      <c r="E82" s="1304"/>
      <c r="F82" s="1313"/>
      <c r="G82" s="1314"/>
      <c r="H82" s="1308"/>
    </row>
    <row r="83" spans="1:8" ht="9" customHeight="1" x14ac:dyDescent="0.15">
      <c r="A83" s="1301"/>
      <c r="B83" s="360"/>
      <c r="C83" s="342" t="s">
        <v>747</v>
      </c>
      <c r="D83" s="341"/>
      <c r="E83" s="1304"/>
      <c r="F83" s="1313"/>
      <c r="G83" s="1314"/>
      <c r="H83" s="1308"/>
    </row>
    <row r="84" spans="1:8" ht="9" customHeight="1" x14ac:dyDescent="0.15">
      <c r="A84" s="1301"/>
      <c r="B84" s="360"/>
      <c r="C84" s="342" t="s">
        <v>748</v>
      </c>
      <c r="D84" s="341"/>
      <c r="E84" s="1304"/>
      <c r="F84" s="1313"/>
      <c r="G84" s="1314"/>
      <c r="H84" s="1308"/>
    </row>
    <row r="85" spans="1:8" ht="9" customHeight="1" x14ac:dyDescent="0.15">
      <c r="A85" s="1301"/>
      <c r="B85" s="360"/>
      <c r="C85" s="342" t="s">
        <v>749</v>
      </c>
      <c r="D85" s="341" t="s">
        <v>750</v>
      </c>
      <c r="E85" s="1349"/>
      <c r="F85" s="1325" t="s">
        <v>623</v>
      </c>
      <c r="G85" s="1326"/>
      <c r="H85" s="1308"/>
    </row>
    <row r="86" spans="1:8" ht="9" customHeight="1" x14ac:dyDescent="0.15">
      <c r="A86" s="1301"/>
      <c r="B86" s="360" t="s">
        <v>751</v>
      </c>
      <c r="C86" s="342" t="s">
        <v>752</v>
      </c>
      <c r="D86" s="341" t="s">
        <v>753</v>
      </c>
      <c r="E86" s="1349"/>
      <c r="F86" s="1325" t="s">
        <v>759</v>
      </c>
      <c r="G86" s="1326"/>
      <c r="H86" s="1308"/>
    </row>
    <row r="87" spans="1:8" ht="9" customHeight="1" x14ac:dyDescent="0.15">
      <c r="A87" s="1301"/>
      <c r="B87" s="360"/>
      <c r="C87" s="342"/>
      <c r="D87" s="341" t="s">
        <v>713</v>
      </c>
      <c r="E87" s="1349"/>
      <c r="F87" s="1325" t="s">
        <v>633</v>
      </c>
      <c r="G87" s="1326"/>
      <c r="H87" s="1308"/>
    </row>
    <row r="88" spans="1:8" ht="9" customHeight="1" x14ac:dyDescent="0.15">
      <c r="A88" s="1301"/>
      <c r="B88" s="360" t="s">
        <v>736</v>
      </c>
      <c r="C88" s="342" t="s">
        <v>754</v>
      </c>
      <c r="D88" s="341" t="s">
        <v>755</v>
      </c>
      <c r="E88" s="1349"/>
      <c r="F88" s="1325" t="s">
        <v>763</v>
      </c>
      <c r="G88" s="1326"/>
      <c r="H88" s="1308"/>
    </row>
    <row r="89" spans="1:8" ht="9" customHeight="1" x14ac:dyDescent="0.15">
      <c r="A89" s="1301"/>
      <c r="B89" s="360"/>
      <c r="C89" s="342" t="s">
        <v>756</v>
      </c>
      <c r="D89" s="341"/>
      <c r="E89" s="1349"/>
      <c r="F89" s="1325" t="s">
        <v>766</v>
      </c>
      <c r="G89" s="1326"/>
      <c r="H89" s="1308"/>
    </row>
    <row r="90" spans="1:8" ht="9" customHeight="1" x14ac:dyDescent="0.15">
      <c r="A90" s="1301"/>
      <c r="B90" s="360" t="s">
        <v>757</v>
      </c>
      <c r="C90" s="342"/>
      <c r="D90" s="341"/>
      <c r="E90" s="1349"/>
      <c r="F90" s="1353"/>
      <c r="G90" s="1354"/>
      <c r="H90" s="1308"/>
    </row>
    <row r="91" spans="1:8" ht="9" customHeight="1" x14ac:dyDescent="0.15">
      <c r="A91" s="1301"/>
      <c r="B91" s="360"/>
      <c r="C91" s="342" t="s">
        <v>758</v>
      </c>
      <c r="D91" s="341"/>
      <c r="E91" s="1349"/>
      <c r="F91" s="1353"/>
      <c r="G91" s="1354"/>
      <c r="H91" s="1308"/>
    </row>
    <row r="92" spans="1:8" ht="9" customHeight="1" x14ac:dyDescent="0.15">
      <c r="A92" s="1301"/>
      <c r="B92" s="360" t="s">
        <v>760</v>
      </c>
      <c r="C92" s="342" t="s">
        <v>761</v>
      </c>
      <c r="D92" s="341"/>
      <c r="E92" s="1349"/>
      <c r="F92" s="1353"/>
      <c r="G92" s="1354"/>
      <c r="H92" s="1308"/>
    </row>
    <row r="93" spans="1:8" ht="9" customHeight="1" x14ac:dyDescent="0.15">
      <c r="A93" s="1301"/>
      <c r="B93" s="360"/>
      <c r="C93" s="342"/>
      <c r="D93" s="341"/>
      <c r="E93" s="1349"/>
      <c r="F93" s="1353"/>
      <c r="G93" s="1354"/>
      <c r="H93" s="1308"/>
    </row>
    <row r="94" spans="1:8" ht="9" customHeight="1" x14ac:dyDescent="0.15">
      <c r="A94" s="1301"/>
      <c r="B94" s="360" t="s">
        <v>764</v>
      </c>
      <c r="C94" s="342" t="s">
        <v>765</v>
      </c>
      <c r="D94" s="341"/>
      <c r="E94" s="1349"/>
      <c r="F94" s="1353"/>
      <c r="G94" s="1354"/>
      <c r="H94" s="1308"/>
    </row>
    <row r="95" spans="1:8" ht="9" customHeight="1" x14ac:dyDescent="0.15">
      <c r="A95" s="1301"/>
      <c r="B95" s="360"/>
      <c r="C95" s="342" t="s">
        <v>761</v>
      </c>
      <c r="D95" s="341"/>
      <c r="E95" s="1349"/>
      <c r="F95" s="1353"/>
      <c r="G95" s="1354"/>
      <c r="H95" s="1308"/>
    </row>
    <row r="96" spans="1:8" ht="9" customHeight="1" x14ac:dyDescent="0.15">
      <c r="A96" s="1301"/>
      <c r="B96" s="360" t="s">
        <v>767</v>
      </c>
      <c r="C96" s="351"/>
      <c r="D96" s="341"/>
      <c r="E96" s="1349"/>
      <c r="F96" s="1353"/>
      <c r="G96" s="1354"/>
      <c r="H96" s="1308"/>
    </row>
    <row r="97" spans="1:8" ht="9" customHeight="1" x14ac:dyDescent="0.15">
      <c r="A97" s="1301"/>
      <c r="B97" s="360"/>
      <c r="C97" s="351"/>
      <c r="D97" s="341"/>
      <c r="E97" s="1349"/>
      <c r="F97" s="1353"/>
      <c r="G97" s="1354"/>
      <c r="H97" s="1308"/>
    </row>
    <row r="98" spans="1:8" ht="9" customHeight="1" x14ac:dyDescent="0.15">
      <c r="A98" s="1301"/>
      <c r="B98" s="360" t="s">
        <v>768</v>
      </c>
      <c r="C98" s="351"/>
      <c r="D98" s="341"/>
      <c r="E98" s="1349"/>
      <c r="F98" s="1353"/>
      <c r="G98" s="1354"/>
      <c r="H98" s="1308"/>
    </row>
    <row r="99" spans="1:8" ht="9" customHeight="1" x14ac:dyDescent="0.15">
      <c r="A99" s="1301"/>
      <c r="B99" s="360"/>
      <c r="C99" s="351"/>
      <c r="D99" s="341"/>
      <c r="E99" s="1349"/>
      <c r="F99" s="1353"/>
      <c r="G99" s="1354"/>
      <c r="H99" s="1308"/>
    </row>
    <row r="100" spans="1:8" ht="9" customHeight="1" x14ac:dyDescent="0.15">
      <c r="A100" s="1301"/>
      <c r="B100" s="360" t="s">
        <v>769</v>
      </c>
      <c r="C100" s="351"/>
      <c r="D100" s="341"/>
      <c r="E100" s="1349"/>
      <c r="F100" s="1353"/>
      <c r="G100" s="1354"/>
      <c r="H100" s="1308"/>
    </row>
    <row r="101" spans="1:8" ht="2.4500000000000002" customHeight="1" x14ac:dyDescent="0.15">
      <c r="A101" s="346"/>
      <c r="B101" s="367"/>
      <c r="C101" s="348"/>
      <c r="D101" s="347"/>
      <c r="E101" s="1350"/>
      <c r="F101" s="1355"/>
      <c r="G101" s="1356"/>
      <c r="H101" s="1309"/>
    </row>
    <row r="102" spans="1:8" ht="2.4500000000000002" customHeight="1" x14ac:dyDescent="0.15">
      <c r="A102" s="1302" t="s">
        <v>879</v>
      </c>
      <c r="B102" s="358"/>
      <c r="C102" s="337"/>
      <c r="D102" s="336"/>
      <c r="E102" s="1303" t="s">
        <v>597</v>
      </c>
      <c r="F102" s="1327"/>
      <c r="G102" s="1328"/>
      <c r="H102" s="1307" t="s">
        <v>598</v>
      </c>
    </row>
    <row r="103" spans="1:8" ht="9" customHeight="1" x14ac:dyDescent="0.15">
      <c r="A103" s="1301"/>
      <c r="B103" s="360" t="s">
        <v>773</v>
      </c>
      <c r="C103" s="351" t="s">
        <v>771</v>
      </c>
      <c r="D103" s="354" t="s">
        <v>775</v>
      </c>
      <c r="E103" s="1304"/>
      <c r="F103" s="1325" t="s">
        <v>623</v>
      </c>
      <c r="G103" s="1326"/>
      <c r="H103" s="1308"/>
    </row>
    <row r="104" spans="1:8" ht="9" customHeight="1" x14ac:dyDescent="0.15">
      <c r="A104" s="1301"/>
      <c r="B104" s="360" t="s">
        <v>776</v>
      </c>
      <c r="C104" s="351" t="s">
        <v>772</v>
      </c>
      <c r="D104" s="354" t="s">
        <v>708</v>
      </c>
      <c r="E104" s="1304"/>
      <c r="F104" s="1325" t="s">
        <v>759</v>
      </c>
      <c r="G104" s="1326"/>
      <c r="H104" s="1308"/>
    </row>
    <row r="105" spans="1:8" ht="9" customHeight="1" x14ac:dyDescent="0.15">
      <c r="A105" s="1301"/>
      <c r="B105" s="360"/>
      <c r="C105" s="351" t="s">
        <v>774</v>
      </c>
      <c r="D105" s="341"/>
      <c r="E105" s="1304"/>
      <c r="F105" s="1325" t="s">
        <v>633</v>
      </c>
      <c r="G105" s="1326"/>
      <c r="H105" s="1308"/>
    </row>
    <row r="106" spans="1:8" ht="9" customHeight="1" x14ac:dyDescent="0.15">
      <c r="A106" s="1301"/>
      <c r="B106" s="360"/>
      <c r="C106" s="351"/>
      <c r="D106" s="341"/>
      <c r="E106" s="1304"/>
      <c r="F106" s="1323"/>
      <c r="G106" s="1324"/>
      <c r="H106" s="1308"/>
    </row>
    <row r="107" spans="1:8" ht="9" customHeight="1" x14ac:dyDescent="0.15">
      <c r="A107" s="1301"/>
      <c r="B107" s="360"/>
      <c r="C107" s="351"/>
      <c r="D107" s="341"/>
      <c r="E107" s="1349"/>
      <c r="F107" s="1323"/>
      <c r="G107" s="1324"/>
      <c r="H107" s="1308"/>
    </row>
    <row r="108" spans="1:8" ht="9" customHeight="1" x14ac:dyDescent="0.15">
      <c r="A108" s="1301"/>
      <c r="B108" s="360"/>
      <c r="C108" s="351"/>
      <c r="D108" s="341"/>
      <c r="E108" s="1349"/>
      <c r="F108" s="1323"/>
      <c r="G108" s="1324"/>
      <c r="H108" s="1308"/>
    </row>
    <row r="109" spans="1:8" ht="9" customHeight="1" x14ac:dyDescent="0.15">
      <c r="A109" s="1301"/>
      <c r="B109" s="360"/>
      <c r="C109" s="351"/>
      <c r="D109" s="341"/>
      <c r="E109" s="1349"/>
      <c r="F109" s="1323"/>
      <c r="G109" s="1324"/>
      <c r="H109" s="1308"/>
    </row>
    <row r="110" spans="1:8" ht="2.4500000000000002" customHeight="1" x14ac:dyDescent="0.15">
      <c r="A110" s="346"/>
      <c r="B110" s="367"/>
      <c r="C110" s="348"/>
      <c r="D110" s="347"/>
      <c r="E110" s="1350"/>
      <c r="F110" s="1363"/>
      <c r="G110" s="1364"/>
      <c r="H110" s="1309"/>
    </row>
    <row r="111" spans="1:8" ht="2.4500000000000002" customHeight="1" x14ac:dyDescent="0.15">
      <c r="A111" s="1302" t="s">
        <v>777</v>
      </c>
      <c r="B111" s="358"/>
      <c r="C111" s="337"/>
      <c r="D111" s="336"/>
      <c r="E111" s="1303" t="s">
        <v>597</v>
      </c>
      <c r="F111" s="1321"/>
      <c r="G111" s="1322"/>
      <c r="H111" s="1307" t="s">
        <v>598</v>
      </c>
    </row>
    <row r="112" spans="1:8" ht="9" customHeight="1" x14ac:dyDescent="0.15">
      <c r="A112" s="1301"/>
      <c r="B112" s="360"/>
      <c r="C112" s="342" t="s">
        <v>779</v>
      </c>
      <c r="D112" s="341"/>
      <c r="E112" s="1304"/>
      <c r="F112" s="1313"/>
      <c r="G112" s="1314"/>
      <c r="H112" s="1308"/>
    </row>
    <row r="113" spans="1:8" ht="9" customHeight="1" x14ac:dyDescent="0.15">
      <c r="A113" s="1301"/>
      <c r="B113" s="360"/>
      <c r="C113" s="342" t="s">
        <v>780</v>
      </c>
      <c r="D113" s="341"/>
      <c r="E113" s="1304"/>
      <c r="F113" s="1313"/>
      <c r="G113" s="1314"/>
      <c r="H113" s="1308"/>
    </row>
    <row r="114" spans="1:8" ht="9" customHeight="1" x14ac:dyDescent="0.15">
      <c r="A114" s="1301"/>
      <c r="B114" s="360"/>
      <c r="C114" s="342" t="s">
        <v>781</v>
      </c>
      <c r="D114" s="341"/>
      <c r="E114" s="1304"/>
      <c r="F114" s="1313"/>
      <c r="G114" s="1314"/>
      <c r="H114" s="1308"/>
    </row>
    <row r="115" spans="1:8" ht="9" customHeight="1" x14ac:dyDescent="0.15">
      <c r="A115" s="1301"/>
      <c r="B115" s="360"/>
      <c r="C115" s="342" t="s">
        <v>782</v>
      </c>
      <c r="D115" s="341"/>
      <c r="E115" s="1304"/>
      <c r="F115" s="1313"/>
      <c r="G115" s="1314"/>
      <c r="H115" s="1308"/>
    </row>
    <row r="116" spans="1:8" ht="9" customHeight="1" x14ac:dyDescent="0.15">
      <c r="A116" s="1301"/>
      <c r="B116" s="360"/>
      <c r="C116" s="342" t="s">
        <v>783</v>
      </c>
      <c r="D116" s="341"/>
      <c r="E116" s="1304"/>
      <c r="F116" s="1313"/>
      <c r="G116" s="1314"/>
      <c r="H116" s="1308"/>
    </row>
    <row r="117" spans="1:8" ht="9" customHeight="1" x14ac:dyDescent="0.15">
      <c r="A117" s="1301"/>
      <c r="B117" s="360"/>
      <c r="C117" s="342"/>
      <c r="D117" s="341"/>
      <c r="E117" s="1304"/>
      <c r="F117" s="1325" t="s">
        <v>623</v>
      </c>
      <c r="G117" s="1326"/>
      <c r="H117" s="1308"/>
    </row>
    <row r="118" spans="1:8" ht="9" customHeight="1" x14ac:dyDescent="0.15">
      <c r="A118" s="1301"/>
      <c r="B118" s="360" t="s">
        <v>784</v>
      </c>
      <c r="C118" s="342" t="s">
        <v>785</v>
      </c>
      <c r="D118" s="354" t="s">
        <v>775</v>
      </c>
      <c r="E118" s="1349"/>
      <c r="F118" s="1325" t="s">
        <v>759</v>
      </c>
      <c r="G118" s="1326"/>
      <c r="H118" s="1308"/>
    </row>
    <row r="119" spans="1:8" ht="9" customHeight="1" x14ac:dyDescent="0.15">
      <c r="A119" s="1301"/>
      <c r="B119" s="360" t="s">
        <v>786</v>
      </c>
      <c r="C119" s="342" t="s">
        <v>787</v>
      </c>
      <c r="D119" s="354" t="s">
        <v>788</v>
      </c>
      <c r="E119" s="1349"/>
      <c r="F119" s="1325" t="s">
        <v>633</v>
      </c>
      <c r="G119" s="1326"/>
      <c r="H119" s="1308"/>
    </row>
    <row r="120" spans="1:8" ht="9" customHeight="1" x14ac:dyDescent="0.15">
      <c r="A120" s="1301"/>
      <c r="B120" s="360"/>
      <c r="C120" s="351"/>
      <c r="D120" s="354" t="s">
        <v>790</v>
      </c>
      <c r="E120" s="1349"/>
      <c r="F120" s="1353"/>
      <c r="G120" s="1354"/>
      <c r="H120" s="1308"/>
    </row>
    <row r="121" spans="1:8" ht="2.4500000000000002" customHeight="1" x14ac:dyDescent="0.15">
      <c r="A121" s="346"/>
      <c r="B121" s="367"/>
      <c r="C121" s="348"/>
      <c r="D121" s="347"/>
      <c r="E121" s="1350"/>
      <c r="F121" s="1355"/>
      <c r="G121" s="1356"/>
      <c r="H121" s="1309"/>
    </row>
    <row r="122" spans="1:8" ht="2.4500000000000002" customHeight="1" x14ac:dyDescent="0.15">
      <c r="A122" s="1302" t="s">
        <v>791</v>
      </c>
      <c r="B122" s="358"/>
      <c r="C122" s="337"/>
      <c r="D122" s="336"/>
      <c r="E122" s="1310" t="s">
        <v>597</v>
      </c>
      <c r="F122" s="1327"/>
      <c r="G122" s="1328"/>
      <c r="H122" s="1307" t="s">
        <v>598</v>
      </c>
    </row>
    <row r="123" spans="1:8" ht="9" customHeight="1" x14ac:dyDescent="0.15">
      <c r="A123" s="1301"/>
      <c r="B123" s="368" t="s">
        <v>793</v>
      </c>
      <c r="C123" s="351" t="s">
        <v>794</v>
      </c>
      <c r="D123" s="353" t="s">
        <v>795</v>
      </c>
      <c r="E123" s="1311"/>
      <c r="F123" s="1323"/>
      <c r="G123" s="1324"/>
      <c r="H123" s="1308"/>
    </row>
    <row r="124" spans="1:8" ht="9" customHeight="1" x14ac:dyDescent="0.15">
      <c r="A124" s="1301"/>
      <c r="B124" s="368" t="s">
        <v>796</v>
      </c>
      <c r="C124" s="351" t="s">
        <v>797</v>
      </c>
      <c r="D124" s="353" t="s">
        <v>724</v>
      </c>
      <c r="E124" s="1311"/>
      <c r="F124" s="1323"/>
      <c r="G124" s="1324"/>
      <c r="H124" s="1308"/>
    </row>
    <row r="125" spans="1:8" ht="9" customHeight="1" x14ac:dyDescent="0.15">
      <c r="A125" s="1301"/>
      <c r="B125" s="368" t="s">
        <v>798</v>
      </c>
      <c r="C125" s="351" t="s">
        <v>799</v>
      </c>
      <c r="D125" s="354" t="s">
        <v>629</v>
      </c>
      <c r="E125" s="1311"/>
      <c r="F125" s="1323"/>
      <c r="G125" s="1324"/>
      <c r="H125" s="1308"/>
    </row>
    <row r="126" spans="1:8" ht="9" customHeight="1" x14ac:dyDescent="0.15">
      <c r="A126" s="1301"/>
      <c r="B126" s="368" t="s">
        <v>800</v>
      </c>
      <c r="C126" s="351" t="s">
        <v>801</v>
      </c>
      <c r="D126" s="353" t="s">
        <v>607</v>
      </c>
      <c r="E126" s="1311"/>
      <c r="F126" s="1323"/>
      <c r="G126" s="1324"/>
      <c r="H126" s="1308"/>
    </row>
    <row r="127" spans="1:8" ht="9" customHeight="1" x14ac:dyDescent="0.15">
      <c r="A127" s="1301"/>
      <c r="B127" s="368" t="s">
        <v>802</v>
      </c>
      <c r="C127" s="351" t="s">
        <v>803</v>
      </c>
      <c r="D127" s="353" t="s">
        <v>804</v>
      </c>
      <c r="E127" s="1311"/>
      <c r="F127" s="1323"/>
      <c r="G127" s="1324"/>
      <c r="H127" s="1308"/>
    </row>
    <row r="128" spans="1:8" ht="9" customHeight="1" x14ac:dyDescent="0.15">
      <c r="A128" s="1301"/>
      <c r="B128" s="368" t="s">
        <v>805</v>
      </c>
      <c r="C128" s="351"/>
      <c r="D128" s="353" t="s">
        <v>806</v>
      </c>
      <c r="E128" s="1311"/>
      <c r="F128" s="1323"/>
      <c r="G128" s="1324"/>
      <c r="H128" s="1308"/>
    </row>
    <row r="129" spans="1:11" ht="9" customHeight="1" x14ac:dyDescent="0.15">
      <c r="A129" s="1301"/>
      <c r="B129" s="368" t="s">
        <v>807</v>
      </c>
      <c r="C129" s="342" t="s">
        <v>808</v>
      </c>
      <c r="D129" s="353"/>
      <c r="E129" s="1311"/>
      <c r="F129" s="1323"/>
      <c r="G129" s="1324"/>
      <c r="H129" s="1308"/>
    </row>
    <row r="130" spans="1:11" ht="9" customHeight="1" x14ac:dyDescent="0.15">
      <c r="A130" s="1301"/>
      <c r="B130" s="368" t="s">
        <v>809</v>
      </c>
      <c r="C130" s="342" t="s">
        <v>810</v>
      </c>
      <c r="D130" s="353"/>
      <c r="E130" s="1311"/>
      <c r="F130" s="1323"/>
      <c r="G130" s="1324"/>
      <c r="H130" s="1308"/>
    </row>
    <row r="131" spans="1:11" ht="9" customHeight="1" x14ac:dyDescent="0.15">
      <c r="A131" s="1301"/>
      <c r="B131" s="368" t="s">
        <v>811</v>
      </c>
      <c r="C131" s="342" t="s">
        <v>812</v>
      </c>
      <c r="D131" s="354" t="s">
        <v>753</v>
      </c>
      <c r="E131" s="1311"/>
      <c r="F131" s="1325" t="s">
        <v>623</v>
      </c>
      <c r="G131" s="1326"/>
      <c r="H131" s="1308"/>
    </row>
    <row r="132" spans="1:11" ht="9" customHeight="1" x14ac:dyDescent="0.15">
      <c r="A132" s="1301"/>
      <c r="B132" s="360" t="s">
        <v>969</v>
      </c>
      <c r="C132" s="342" t="s">
        <v>814</v>
      </c>
      <c r="D132" s="353" t="s">
        <v>815</v>
      </c>
      <c r="E132" s="1311"/>
      <c r="F132" s="1325" t="s">
        <v>816</v>
      </c>
      <c r="G132" s="1326"/>
      <c r="H132" s="1308"/>
    </row>
    <row r="133" spans="1:11" ht="9" customHeight="1" x14ac:dyDescent="0.15">
      <c r="A133" s="1301"/>
      <c r="B133" s="360"/>
      <c r="C133" s="342" t="s">
        <v>817</v>
      </c>
      <c r="D133" s="354" t="s">
        <v>818</v>
      </c>
      <c r="E133" s="1311"/>
      <c r="F133" s="1325" t="s">
        <v>970</v>
      </c>
      <c r="G133" s="1326"/>
      <c r="H133" s="1308"/>
    </row>
    <row r="134" spans="1:11" ht="9" customHeight="1" x14ac:dyDescent="0.15">
      <c r="A134" s="1301"/>
      <c r="B134" s="360"/>
      <c r="C134" s="342" t="s">
        <v>971</v>
      </c>
      <c r="D134" s="354" t="s">
        <v>821</v>
      </c>
      <c r="E134" s="1311"/>
      <c r="F134" s="1325" t="s">
        <v>972</v>
      </c>
      <c r="G134" s="1326"/>
      <c r="H134" s="1308"/>
    </row>
    <row r="135" spans="1:11" ht="9" customHeight="1" x14ac:dyDescent="0.15">
      <c r="A135" s="1301"/>
      <c r="B135" s="360"/>
      <c r="C135" s="342" t="s">
        <v>823</v>
      </c>
      <c r="D135" s="354" t="s">
        <v>824</v>
      </c>
      <c r="E135" s="1311"/>
      <c r="F135" s="1323"/>
      <c r="G135" s="1324"/>
      <c r="H135" s="1308"/>
    </row>
    <row r="136" spans="1:11" ht="9" customHeight="1" x14ac:dyDescent="0.15">
      <c r="A136" s="1301"/>
      <c r="B136" s="360"/>
      <c r="C136" s="351"/>
      <c r="D136" s="354" t="s">
        <v>708</v>
      </c>
      <c r="E136" s="1311"/>
      <c r="F136" s="1323"/>
      <c r="G136" s="1324"/>
      <c r="H136" s="1308"/>
    </row>
    <row r="137" spans="1:11" ht="9" customHeight="1" x14ac:dyDescent="0.15">
      <c r="A137" s="1301"/>
      <c r="B137" s="360"/>
      <c r="C137" s="351"/>
      <c r="D137" s="341"/>
      <c r="E137" s="1311"/>
      <c r="F137" s="1323"/>
      <c r="G137" s="1324"/>
      <c r="H137" s="1308"/>
    </row>
    <row r="138" spans="1:11" ht="9" customHeight="1" x14ac:dyDescent="0.15">
      <c r="A138" s="1301"/>
      <c r="B138" s="368" t="s">
        <v>825</v>
      </c>
      <c r="C138" s="351"/>
      <c r="D138" s="341"/>
      <c r="E138" s="1311"/>
      <c r="F138" s="1323"/>
      <c r="G138" s="1324"/>
      <c r="H138" s="1308"/>
    </row>
    <row r="139" spans="1:11" ht="9" customHeight="1" x14ac:dyDescent="0.15">
      <c r="A139" s="1301"/>
      <c r="B139" s="368" t="s">
        <v>826</v>
      </c>
      <c r="C139" s="351" t="s">
        <v>827</v>
      </c>
      <c r="D139" s="341" t="s">
        <v>713</v>
      </c>
      <c r="E139" s="1311"/>
      <c r="F139" s="1323"/>
      <c r="G139" s="1324"/>
      <c r="H139" s="1308"/>
    </row>
    <row r="140" spans="1:11" ht="9" customHeight="1" x14ac:dyDescent="0.15">
      <c r="A140" s="1301"/>
      <c r="B140" s="368" t="s">
        <v>828</v>
      </c>
      <c r="C140" s="351"/>
      <c r="D140" s="341"/>
      <c r="E140" s="1311"/>
      <c r="F140" s="1323"/>
      <c r="G140" s="1324"/>
      <c r="H140" s="1308"/>
    </row>
    <row r="141" spans="1:11" ht="9" customHeight="1" x14ac:dyDescent="0.15">
      <c r="A141" s="1301"/>
      <c r="B141" s="368" t="s">
        <v>829</v>
      </c>
      <c r="C141" s="351"/>
      <c r="D141" s="341"/>
      <c r="E141" s="1311"/>
      <c r="F141" s="1323"/>
      <c r="G141" s="1324"/>
      <c r="H141" s="1308"/>
    </row>
    <row r="142" spans="1:11" ht="9" customHeight="1" x14ac:dyDescent="0.15">
      <c r="A142" s="1301"/>
      <c r="B142" s="368" t="s">
        <v>830</v>
      </c>
      <c r="C142" s="351"/>
      <c r="D142" s="341"/>
      <c r="E142" s="1311"/>
      <c r="F142" s="1323"/>
      <c r="G142" s="1324"/>
      <c r="H142" s="1308"/>
    </row>
    <row r="143" spans="1:11" ht="2.4500000000000002" customHeight="1" x14ac:dyDescent="0.15">
      <c r="A143" s="346"/>
      <c r="B143" s="367"/>
      <c r="C143" s="348"/>
      <c r="D143" s="341"/>
      <c r="E143" s="1312"/>
      <c r="F143" s="1346"/>
      <c r="G143" s="1347"/>
      <c r="H143" s="1309"/>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01" t="s">
        <v>831</v>
      </c>
      <c r="B147" s="360"/>
      <c r="C147" s="352"/>
      <c r="D147" s="352"/>
      <c r="E147" s="352"/>
      <c r="F147" s="352"/>
      <c r="G147" s="352"/>
      <c r="H147" s="341"/>
      <c r="L147" s="369"/>
    </row>
    <row r="148" spans="1:12" ht="9" customHeight="1" x14ac:dyDescent="0.15">
      <c r="A148" s="1301"/>
      <c r="B148" s="360"/>
      <c r="C148" s="352"/>
      <c r="D148" s="352"/>
      <c r="E148" s="352"/>
      <c r="F148" s="352"/>
      <c r="G148" s="352"/>
      <c r="H148" s="341"/>
      <c r="L148" s="369"/>
    </row>
    <row r="149" spans="1:12" ht="9" customHeight="1" x14ac:dyDescent="0.15">
      <c r="A149" s="1301"/>
      <c r="B149" s="360"/>
      <c r="C149" s="352"/>
      <c r="D149" s="352"/>
      <c r="E149" s="352"/>
      <c r="F149" s="352"/>
      <c r="G149" s="352"/>
      <c r="H149" s="341"/>
      <c r="L149" s="369"/>
    </row>
    <row r="150" spans="1:12" ht="9" customHeight="1" x14ac:dyDescent="0.15">
      <c r="A150" s="1301"/>
      <c r="B150" s="360"/>
      <c r="C150" s="352"/>
      <c r="D150" s="352"/>
      <c r="E150" s="352"/>
      <c r="F150" s="352"/>
      <c r="G150" s="352"/>
      <c r="H150" s="341"/>
      <c r="L150" s="369"/>
    </row>
    <row r="151" spans="1:12" ht="9" customHeight="1" x14ac:dyDescent="0.15">
      <c r="A151" s="1301"/>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48" t="s">
        <v>832</v>
      </c>
      <c r="B157" s="1348"/>
      <c r="C157" s="1348"/>
      <c r="D157" s="1348"/>
      <c r="E157" s="1348"/>
      <c r="F157" s="1348"/>
      <c r="G157" s="1348"/>
      <c r="H157" s="327"/>
    </row>
    <row r="158" spans="1:12" ht="9" customHeight="1" x14ac:dyDescent="0.15">
      <c r="A158" s="1348" t="s">
        <v>726</v>
      </c>
      <c r="B158" s="1348"/>
      <c r="C158" s="1348"/>
      <c r="D158" s="1348"/>
      <c r="E158" s="1348"/>
      <c r="F158" s="1348"/>
      <c r="G158" s="1348"/>
      <c r="H158" s="327"/>
    </row>
    <row r="159" spans="1:12" ht="9" customHeight="1" x14ac:dyDescent="0.15">
      <c r="A159" s="327"/>
      <c r="B159" s="327"/>
      <c r="C159" s="327"/>
      <c r="D159" s="327"/>
      <c r="E159" s="1329" t="s">
        <v>727</v>
      </c>
      <c r="F159" s="1329"/>
      <c r="G159" s="1329"/>
      <c r="H159" s="1329"/>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70" t="s">
        <v>981</v>
      </c>
      <c r="C1" s="1370"/>
      <c r="D1" s="1370"/>
      <c r="E1" s="1370"/>
      <c r="F1" s="1370"/>
      <c r="G1" s="1370"/>
      <c r="H1" s="1370"/>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223"/>
    </row>
    <row r="2" spans="1:45" x14ac:dyDescent="0.15">
      <c r="A2" s="222"/>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34" t="s">
        <v>2098</v>
      </c>
      <c r="AE4" s="734"/>
      <c r="AF4" s="734"/>
      <c r="AG4" s="734"/>
      <c r="AH4" s="734"/>
      <c r="AI4" s="734"/>
      <c r="AJ4" s="732" t="s">
        <v>4</v>
      </c>
      <c r="AK4" s="732"/>
      <c r="AL4" s="734"/>
      <c r="AM4" s="734"/>
      <c r="AN4" s="732" t="s">
        <v>5</v>
      </c>
      <c r="AO4" s="732"/>
      <c r="AP4" s="1371"/>
      <c r="AQ4" s="1371"/>
      <c r="AR4" s="732" t="s">
        <v>6</v>
      </c>
      <c r="AS4" s="732"/>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2" t="s">
        <v>982</v>
      </c>
      <c r="C6" s="1372"/>
      <c r="D6" s="1372"/>
      <c r="E6" s="1372"/>
      <c r="F6" s="1372"/>
      <c r="G6" s="1372"/>
      <c r="H6" s="1372"/>
      <c r="I6" s="1372"/>
      <c r="J6" s="1372"/>
      <c r="K6" s="1372"/>
      <c r="L6" s="1372"/>
      <c r="M6" s="1372"/>
      <c r="N6" s="1372"/>
      <c r="O6" s="1372"/>
      <c r="P6" s="1372"/>
      <c r="Q6" s="1372"/>
      <c r="R6" s="1372"/>
      <c r="S6" s="1372"/>
      <c r="T6" s="1372"/>
      <c r="U6" s="1372"/>
      <c r="V6" s="1372"/>
      <c r="W6" s="1372"/>
      <c r="X6" s="1372"/>
      <c r="Y6" s="1372"/>
      <c r="Z6" s="1372"/>
      <c r="AA6" s="1372"/>
      <c r="AB6" s="1372"/>
      <c r="AC6" s="1372"/>
      <c r="AD6" s="1372"/>
      <c r="AE6" s="1372"/>
      <c r="AF6" s="1372"/>
      <c r="AG6" s="1372"/>
      <c r="AH6" s="1372"/>
      <c r="AI6" s="1372"/>
      <c r="AJ6" s="1372"/>
      <c r="AK6" s="1372"/>
      <c r="AL6" s="1372"/>
      <c r="AM6" s="1372"/>
      <c r="AN6" s="1372"/>
      <c r="AO6" s="1372"/>
      <c r="AP6" s="1372"/>
      <c r="AQ6" s="1372"/>
      <c r="AR6" s="1372"/>
      <c r="AS6" s="156"/>
    </row>
    <row r="7" spans="1:45" x14ac:dyDescent="0.15">
      <c r="A7" s="156"/>
      <c r="B7" s="1372" t="s">
        <v>2</v>
      </c>
      <c r="C7" s="1372"/>
      <c r="D7" s="1372"/>
      <c r="E7" s="1372"/>
      <c r="F7" s="1372"/>
      <c r="G7" s="1372"/>
      <c r="H7" s="1372"/>
      <c r="I7" s="1372"/>
      <c r="J7" s="1372"/>
      <c r="K7" s="1372"/>
      <c r="L7" s="1372"/>
      <c r="M7" s="1372"/>
      <c r="N7" s="1372"/>
      <c r="O7" s="1372"/>
      <c r="P7" s="1372"/>
      <c r="Q7" s="1372"/>
      <c r="R7" s="1372"/>
      <c r="S7" s="1372"/>
      <c r="T7" s="1372"/>
      <c r="U7" s="1372"/>
      <c r="V7" s="1372"/>
      <c r="W7" s="1372"/>
      <c r="X7" s="1372"/>
      <c r="Y7" s="1372"/>
      <c r="Z7" s="1372"/>
      <c r="AA7" s="1372"/>
      <c r="AB7" s="1372"/>
      <c r="AC7" s="1372"/>
      <c r="AD7" s="1372"/>
      <c r="AE7" s="1372"/>
      <c r="AF7" s="1372"/>
      <c r="AG7" s="1372"/>
      <c r="AH7" s="1372"/>
      <c r="AI7" s="1372"/>
      <c r="AJ7" s="1372"/>
      <c r="AK7" s="1372"/>
      <c r="AL7" s="1372"/>
      <c r="AM7" s="1372"/>
      <c r="AN7" s="1372"/>
      <c r="AO7" s="1372"/>
      <c r="AP7" s="1372"/>
      <c r="AQ7" s="1372"/>
      <c r="AR7" s="1372"/>
      <c r="AS7" s="156"/>
    </row>
    <row r="8" spans="1:45" x14ac:dyDescent="0.15">
      <c r="A8" s="156"/>
      <c r="B8" s="1372" t="s">
        <v>2641</v>
      </c>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3"/>
      <c r="C11" s="1373"/>
      <c r="D11" s="1373"/>
      <c r="E11" s="1373"/>
      <c r="F11" s="1373"/>
      <c r="G11" s="1373"/>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3" t="s">
        <v>453</v>
      </c>
      <c r="C13" s="1373"/>
      <c r="D13" s="1373"/>
      <c r="E13" s="1373"/>
      <c r="F13" s="1373"/>
      <c r="G13" s="1373"/>
      <c r="H13" s="813" t="str">
        <f>IF(ISBLANK('確認(2～6面)'!J10),"",'確認(2～6面)'!J10)</f>
        <v/>
      </c>
      <c r="I13" s="813"/>
      <c r="J13" s="813"/>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3" t="s">
        <v>484</v>
      </c>
      <c r="C15" s="1373"/>
      <c r="D15" s="1373"/>
      <c r="E15" s="1373"/>
      <c r="F15" s="1373"/>
      <c r="G15" s="1373"/>
      <c r="H15" s="813" t="str">
        <f>IF(ISBLANK('確認(2～6面)'!J7),"",'確認(2～6面)'!J7)</f>
        <v/>
      </c>
      <c r="I15" s="813"/>
      <c r="J15" s="813"/>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848"/>
      <c r="AS15" s="848"/>
    </row>
    <row r="16" spans="1:45" x14ac:dyDescent="0.15">
      <c r="A16" s="156"/>
      <c r="B16" s="1373"/>
      <c r="C16" s="1373"/>
      <c r="D16" s="1373"/>
      <c r="E16" s="1373"/>
      <c r="F16" s="1373"/>
      <c r="G16" s="1373"/>
      <c r="H16" s="813" t="str">
        <f>IF(ISBLANK('確認(2～6面)'!J8),"",'確認(2～6面)'!J8)</f>
        <v/>
      </c>
      <c r="I16" s="813"/>
      <c r="J16" s="813"/>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48"/>
      <c r="AS16" s="848"/>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3" t="s">
        <v>453</v>
      </c>
      <c r="C19" s="1373"/>
      <c r="D19" s="1373"/>
      <c r="E19" s="1373"/>
      <c r="F19" s="1373"/>
      <c r="G19" s="1373"/>
      <c r="H19" s="813" t="str">
        <f>IF(ISBLANK('確認(2面 他の建築主)'!J12),"",'確認(2面 他の建築主)'!J12)</f>
        <v/>
      </c>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3" t="s">
        <v>484</v>
      </c>
      <c r="C21" s="1373"/>
      <c r="D21" s="1373"/>
      <c r="E21" s="1373"/>
      <c r="F21" s="1373"/>
      <c r="G21" s="1373"/>
      <c r="H21" s="813" t="str">
        <f>IF(ISBLANK('確認(2面 他の建築主)'!J9),"",'確認(2面 他の建築主)'!J9)</f>
        <v/>
      </c>
      <c r="I21" s="813"/>
      <c r="J21" s="813"/>
      <c r="K21" s="813"/>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48"/>
      <c r="AS21" s="848"/>
    </row>
    <row r="22" spans="1:45" x14ac:dyDescent="0.15">
      <c r="A22" s="156"/>
      <c r="B22" s="1373"/>
      <c r="C22" s="1373"/>
      <c r="D22" s="1373"/>
      <c r="E22" s="1373"/>
      <c r="F22" s="1373"/>
      <c r="G22" s="1373"/>
      <c r="H22" s="813" t="str">
        <f>IF(ISBLANK('確認(2面 他の建築主)'!J10),"",'確認(2面 他の建築主)'!J10)</f>
        <v/>
      </c>
      <c r="I22" s="813"/>
      <c r="J22" s="813"/>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848"/>
      <c r="AS22" s="848"/>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3" t="s">
        <v>453</v>
      </c>
      <c r="C25" s="1373"/>
      <c r="D25" s="1373"/>
      <c r="E25" s="1373"/>
      <c r="F25" s="1373"/>
      <c r="G25" s="1373"/>
      <c r="H25" s="813" t="str">
        <f>IF(ISBLANK('確認(2面 他の建築主)'!J20),"",'確認(2面 他の建築主)'!J20)</f>
        <v/>
      </c>
      <c r="I25" s="813"/>
      <c r="J25" s="813"/>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3" t="s">
        <v>484</v>
      </c>
      <c r="C27" s="1373"/>
      <c r="D27" s="1373"/>
      <c r="E27" s="1373"/>
      <c r="F27" s="1373"/>
      <c r="G27" s="1373"/>
      <c r="H27" s="813" t="str">
        <f>IF(ISBLANK('確認(2面 他の建築主)'!J17),"",'確認(2面 他の建築主)'!J17)</f>
        <v/>
      </c>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48"/>
      <c r="AS27" s="848"/>
    </row>
    <row r="28" spans="1:45" x14ac:dyDescent="0.15">
      <c r="A28" s="156"/>
      <c r="B28" s="1373"/>
      <c r="C28" s="1373"/>
      <c r="D28" s="1373"/>
      <c r="E28" s="1373"/>
      <c r="F28" s="1373"/>
      <c r="G28" s="1373"/>
      <c r="H28" s="813" t="str">
        <f>IF(ISBLANK('確認(2面 他の建築主)'!J18),"",'確認(2面 他の建築主)'!J18)</f>
        <v/>
      </c>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848"/>
      <c r="AS28" s="848"/>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3" t="s">
        <v>984</v>
      </c>
      <c r="C33" s="1373"/>
      <c r="D33" s="1373"/>
      <c r="E33" s="1373"/>
      <c r="F33" s="1373"/>
      <c r="G33" s="1373"/>
      <c r="H33" s="813" t="str">
        <f>IF(ISBLANK('確認(2～6面)'!J16),"",'確認(2～6面)'!J16)</f>
        <v/>
      </c>
      <c r="I33" s="813"/>
      <c r="J33" s="813"/>
      <c r="K33" s="813"/>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3" t="s">
        <v>985</v>
      </c>
      <c r="C35" s="1373"/>
      <c r="D35" s="1373"/>
      <c r="E35" s="1373"/>
      <c r="F35" s="1373"/>
      <c r="G35" s="1373"/>
      <c r="H35" s="813" t="str">
        <f>IF(ISBLANK('確認(2～6面)'!J18),"",'確認(2～6面)'!J18)</f>
        <v/>
      </c>
      <c r="I35" s="813"/>
      <c r="J35" s="813"/>
      <c r="K35" s="813"/>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3" t="s">
        <v>453</v>
      </c>
      <c r="C37" s="1373"/>
      <c r="D37" s="1373"/>
      <c r="E37" s="1373"/>
      <c r="F37" s="1373"/>
      <c r="G37" s="1373"/>
      <c r="H37" s="1374" t="s">
        <v>986</v>
      </c>
      <c r="I37" s="1374"/>
      <c r="J37" s="1374" t="str">
        <f>IF(ISBLANK('確認(2～6面)'!J19),"",'確認(2～6面)'!J19)</f>
        <v/>
      </c>
      <c r="K37" s="1374"/>
      <c r="L37" s="1374"/>
      <c r="M37" s="1374"/>
      <c r="N37" s="1374"/>
      <c r="O37" s="233" t="s">
        <v>987</v>
      </c>
      <c r="P37" s="1374" t="str">
        <f>IF(ISBLANK('確認(2～6面)'!O19),"",'確認(2～6面)'!O19)</f>
        <v/>
      </c>
      <c r="Q37" s="1374"/>
      <c r="R37" s="1374"/>
      <c r="S37" s="1374"/>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813" t="str">
        <f>IF(ISBLANK('確認(2～6面)'!J20),"",'確認(2～6面)'!J20)</f>
        <v/>
      </c>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5" t="s">
        <v>988</v>
      </c>
      <c r="C40" s="1375"/>
      <c r="D40" s="1375"/>
      <c r="E40" s="1375"/>
      <c r="F40" s="1375"/>
      <c r="G40" s="1375"/>
      <c r="H40" s="1375"/>
      <c r="I40" s="1375"/>
      <c r="J40" s="1375"/>
      <c r="K40" s="1375"/>
      <c r="L40" s="1375"/>
      <c r="M40" s="1375"/>
      <c r="N40" s="1375"/>
      <c r="O40" s="1375"/>
      <c r="P40" s="1375"/>
      <c r="Q40" s="1375"/>
      <c r="R40" s="1375"/>
      <c r="S40" s="1375"/>
      <c r="T40" s="1375"/>
      <c r="U40" s="1375"/>
      <c r="V40" s="1375"/>
      <c r="W40" s="1375"/>
      <c r="X40" s="1375"/>
      <c r="Y40" s="1375"/>
      <c r="Z40" s="1375"/>
      <c r="AA40" s="1375"/>
      <c r="AB40" s="1375"/>
      <c r="AC40" s="1375"/>
      <c r="AD40" s="1375"/>
      <c r="AE40" s="1375"/>
      <c r="AF40" s="1375"/>
      <c r="AG40" s="1375"/>
      <c r="AH40" s="1375"/>
      <c r="AI40" s="1375"/>
      <c r="AJ40" s="1375"/>
      <c r="AK40" s="1375"/>
      <c r="AL40" s="1375"/>
      <c r="AM40" s="1375"/>
      <c r="AN40" s="1375"/>
      <c r="AO40" s="1375"/>
      <c r="AP40" s="1375"/>
      <c r="AQ40" s="1375"/>
      <c r="AR40" s="156"/>
      <c r="AS40" s="156"/>
    </row>
    <row r="41" spans="1:54" x14ac:dyDescent="0.15">
      <c r="A41" s="156"/>
      <c r="B41" s="1375"/>
      <c r="C41" s="1375"/>
      <c r="D41" s="1375"/>
      <c r="E41" s="1375"/>
      <c r="F41" s="1375"/>
      <c r="G41" s="1375"/>
      <c r="H41" s="1375"/>
      <c r="I41" s="1375"/>
      <c r="J41" s="1375"/>
      <c r="K41" s="1375"/>
      <c r="L41" s="1375"/>
      <c r="M41" s="1375"/>
      <c r="N41" s="1375"/>
      <c r="O41" s="1375"/>
      <c r="P41" s="1375"/>
      <c r="Q41" s="1375"/>
      <c r="R41" s="1375"/>
      <c r="S41" s="1375"/>
      <c r="T41" s="1375"/>
      <c r="U41" s="1375"/>
      <c r="V41" s="1375"/>
      <c r="W41" s="1375"/>
      <c r="X41" s="1375"/>
      <c r="Y41" s="1375"/>
      <c r="Z41" s="1375"/>
      <c r="AA41" s="1375"/>
      <c r="AB41" s="1375"/>
      <c r="AC41" s="1375"/>
      <c r="AD41" s="1375"/>
      <c r="AE41" s="1375"/>
      <c r="AF41" s="1375"/>
      <c r="AG41" s="1375"/>
      <c r="AH41" s="1375"/>
      <c r="AI41" s="1375"/>
      <c r="AJ41" s="1375"/>
      <c r="AK41" s="1375"/>
      <c r="AL41" s="1375"/>
      <c r="AM41" s="1375"/>
      <c r="AN41" s="1375"/>
      <c r="AO41" s="1375"/>
      <c r="AP41" s="1375"/>
      <c r="AQ41" s="1375"/>
      <c r="AR41" s="156"/>
      <c r="AS41" s="156"/>
    </row>
    <row r="42" spans="1:54" x14ac:dyDescent="0.15">
      <c r="A42" s="156"/>
      <c r="B42" s="1375"/>
      <c r="C42" s="1375"/>
      <c r="D42" s="1375"/>
      <c r="E42" s="1375"/>
      <c r="F42" s="1375"/>
      <c r="G42" s="1375"/>
      <c r="H42" s="1375"/>
      <c r="I42" s="1375"/>
      <c r="J42" s="1375"/>
      <c r="K42" s="1375"/>
      <c r="L42" s="1375"/>
      <c r="M42" s="1375"/>
      <c r="N42" s="1375"/>
      <c r="O42" s="1375"/>
      <c r="P42" s="1375"/>
      <c r="Q42" s="1375"/>
      <c r="R42" s="1375"/>
      <c r="S42" s="1375"/>
      <c r="T42" s="1375"/>
      <c r="U42" s="1375"/>
      <c r="V42" s="1375"/>
      <c r="W42" s="1375"/>
      <c r="X42" s="1375"/>
      <c r="Y42" s="1375"/>
      <c r="Z42" s="1375"/>
      <c r="AA42" s="1375"/>
      <c r="AB42" s="1375"/>
      <c r="AC42" s="1375"/>
      <c r="AD42" s="1375"/>
      <c r="AE42" s="1375"/>
      <c r="AF42" s="1375"/>
      <c r="AG42" s="1375"/>
      <c r="AH42" s="1375"/>
      <c r="AI42" s="1375"/>
      <c r="AJ42" s="1375"/>
      <c r="AK42" s="1375"/>
      <c r="AL42" s="1375"/>
      <c r="AM42" s="1375"/>
      <c r="AN42" s="1375"/>
      <c r="AO42" s="1375"/>
      <c r="AP42" s="1375"/>
      <c r="AQ42" s="1375"/>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48" t="s">
        <v>989</v>
      </c>
      <c r="C44" s="848"/>
      <c r="D44" s="848"/>
      <c r="E44" s="848"/>
      <c r="F44" s="848"/>
      <c r="G44" s="848"/>
      <c r="H44" s="848"/>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848"/>
      <c r="AR44" s="848"/>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2085</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51"/>
      <c r="P52" s="751"/>
      <c r="Q52" s="751"/>
      <c r="R52" s="751"/>
      <c r="S52" s="751"/>
      <c r="T52" s="751"/>
      <c r="U52" s="751"/>
      <c r="V52" s="751"/>
      <c r="W52" s="751"/>
      <c r="X52" s="751"/>
      <c r="Y52" s="751"/>
      <c r="Z52" s="751"/>
      <c r="AA52" s="751"/>
      <c r="AB52" s="751"/>
      <c r="AC52" s="751"/>
      <c r="AD52" s="751"/>
      <c r="AE52" s="751"/>
      <c r="AF52" s="751"/>
      <c r="AG52" s="751"/>
      <c r="AH52" s="751"/>
      <c r="AI52" s="751"/>
      <c r="AJ52" s="751"/>
      <c r="AK52" s="751"/>
      <c r="AL52" s="751"/>
      <c r="AM52" s="751"/>
      <c r="AN52" s="751"/>
      <c r="AO52" s="751"/>
      <c r="AP52" s="751"/>
      <c r="AQ52" s="751"/>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813" t="str">
        <f>IF(ISBLANK('確認(2～6面)'!J197),"",'確認(2～6面)'!J197)</f>
        <v/>
      </c>
      <c r="I55" s="813"/>
      <c r="J55" s="813"/>
      <c r="K55" s="813"/>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156"/>
      <c r="AS55" s="156"/>
    </row>
    <row r="56" spans="1:54" x14ac:dyDescent="0.15">
      <c r="A56" s="156"/>
      <c r="B56" s="156"/>
      <c r="C56" s="156"/>
      <c r="D56" s="156"/>
      <c r="E56" s="156"/>
      <c r="F56" s="156"/>
      <c r="G56" s="156"/>
      <c r="H56" s="813" t="str">
        <f>IF(ISBLANK('確認(2～6面)'!J198),"",'確認(2～6面)'!J198)</f>
        <v/>
      </c>
      <c r="I56" s="813"/>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156"/>
      <c r="AS56" s="156"/>
    </row>
    <row r="57" spans="1:54" x14ac:dyDescent="0.15">
      <c r="A57" s="156"/>
      <c r="B57" s="156"/>
      <c r="C57" s="156"/>
      <c r="D57" s="156"/>
      <c r="E57" s="156"/>
      <c r="F57" s="156"/>
      <c r="G57" s="156"/>
      <c r="H57" s="813" t="str">
        <f>IF(ISBLANK('確認(2～6面)'!J199),"",'確認(2～6面)'!J199)</f>
        <v/>
      </c>
      <c r="I57" s="813"/>
      <c r="J57" s="813"/>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156"/>
      <c r="AS57" s="156"/>
    </row>
    <row r="58" spans="1:54" x14ac:dyDescent="0.15">
      <c r="A58" s="156"/>
      <c r="B58" s="156"/>
      <c r="C58" s="156"/>
      <c r="D58" s="156"/>
      <c r="E58" s="156"/>
      <c r="F58" s="156"/>
      <c r="G58" s="156"/>
      <c r="H58" s="813" t="str">
        <f>IF(ISBLANK('確認(2～6面)'!J200),"",'確認(2～6面)'!J200)</f>
        <v/>
      </c>
      <c r="I58" s="813"/>
      <c r="J58" s="813"/>
      <c r="K58" s="813"/>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813" t="str">
        <f>IF(ISBLANK('確認(2～6面)'!N337),"","(区分"&amp;'確認(2～6面)'!N337)</f>
        <v/>
      </c>
      <c r="I61" s="813"/>
      <c r="J61" s="813"/>
      <c r="K61" s="813"/>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156"/>
      <c r="AS61" s="156"/>
    </row>
    <row r="62" spans="1:54" x14ac:dyDescent="0.15">
      <c r="A62" s="156"/>
      <c r="B62" s="156"/>
      <c r="C62" s="156"/>
      <c r="D62" s="156"/>
      <c r="E62" s="156"/>
      <c r="F62" s="156"/>
      <c r="G62" s="156"/>
      <c r="H62" s="813" t="str">
        <f>IF(ISBLANK('確認(2～6面)'!N338),"","(区分"&amp;'確認(2～6面)'!N338)</f>
        <v/>
      </c>
      <c r="I62" s="813"/>
      <c r="J62" s="813"/>
      <c r="K62" s="813"/>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156"/>
      <c r="AS62" s="156"/>
    </row>
    <row r="63" spans="1:54" x14ac:dyDescent="0.15">
      <c r="A63" s="156"/>
      <c r="B63" s="156"/>
      <c r="C63" s="156"/>
      <c r="D63" s="156"/>
      <c r="E63" s="156"/>
      <c r="F63" s="156"/>
      <c r="G63" s="156"/>
      <c r="H63" s="813" t="str">
        <f>IF(ISBLANK('確認(2～6面)'!N339),"","(区分"&amp;'確認(2～6面)'!N339)</f>
        <v/>
      </c>
      <c r="I63" s="813"/>
      <c r="J63" s="813"/>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156"/>
      <c r="AS63" s="156"/>
    </row>
    <row r="64" spans="1:54" x14ac:dyDescent="0.15">
      <c r="A64" s="156"/>
      <c r="B64" s="156"/>
      <c r="C64" s="156"/>
      <c r="D64" s="156"/>
      <c r="E64" s="156"/>
      <c r="F64" s="156"/>
      <c r="G64" s="156"/>
      <c r="H64" s="813" t="str">
        <f>IF(ISBLANK('確認(2～6面)'!N340),"","(区分"&amp;'確認(2～6面)'!N340)</f>
        <v/>
      </c>
      <c r="I64" s="813"/>
      <c r="J64" s="813"/>
      <c r="K64" s="813"/>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156"/>
      <c r="AS64" s="156"/>
    </row>
    <row r="65" spans="1:45" x14ac:dyDescent="0.15">
      <c r="A65" s="156"/>
      <c r="B65" s="156"/>
      <c r="C65" s="156"/>
      <c r="D65" s="156"/>
      <c r="E65" s="156"/>
      <c r="F65" s="156"/>
      <c r="G65" s="156"/>
      <c r="H65" s="813" t="str">
        <f>IF(ISBLANK('確認(2～6面)'!N341),"","(区分"&amp;'確認(2～6面)'!N341)</f>
        <v/>
      </c>
      <c r="I65" s="813"/>
      <c r="J65" s="813"/>
      <c r="K65" s="813"/>
      <c r="L65" s="813"/>
      <c r="M65" s="813"/>
      <c r="N65" s="813"/>
      <c r="O65" s="813"/>
      <c r="P65" s="813"/>
      <c r="Q65" s="813"/>
      <c r="R65" s="813"/>
      <c r="S65" s="813"/>
      <c r="T65" s="813"/>
      <c r="U65" s="813"/>
      <c r="V65" s="813"/>
      <c r="W65" s="813"/>
      <c r="X65" s="813"/>
      <c r="Y65" s="813"/>
      <c r="Z65" s="813"/>
      <c r="AA65" s="813"/>
      <c r="AB65" s="813"/>
      <c r="AC65" s="813"/>
      <c r="AD65" s="813"/>
      <c r="AE65" s="813"/>
      <c r="AF65" s="813"/>
      <c r="AG65" s="813"/>
      <c r="AH65" s="813"/>
      <c r="AI65" s="813"/>
      <c r="AJ65" s="813"/>
      <c r="AK65" s="813"/>
      <c r="AL65" s="813"/>
      <c r="AM65" s="813"/>
      <c r="AN65" s="813"/>
      <c r="AO65" s="813"/>
      <c r="AP65" s="813"/>
      <c r="AQ65" s="813"/>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49" zoomScaleNormal="100" workbookViewId="0">
      <selection activeCell="D67" sqref="D67"/>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2051</v>
      </c>
      <c r="B1" s="306" t="s">
        <v>2052</v>
      </c>
      <c r="C1" s="307" t="s">
        <v>2053</v>
      </c>
    </row>
    <row r="2" spans="1:3" ht="27" x14ac:dyDescent="0.15">
      <c r="A2" s="305">
        <v>2.12</v>
      </c>
      <c r="B2" s="309">
        <v>42587</v>
      </c>
      <c r="C2" s="310" t="s">
        <v>2054</v>
      </c>
    </row>
    <row r="3" spans="1:3" ht="40.5" x14ac:dyDescent="0.15">
      <c r="A3" s="305">
        <v>2.13</v>
      </c>
      <c r="B3" s="309">
        <v>42594</v>
      </c>
      <c r="C3" s="310" t="s">
        <v>2055</v>
      </c>
    </row>
    <row r="4" spans="1:3" ht="27" x14ac:dyDescent="0.15">
      <c r="A4" s="305">
        <v>2.14</v>
      </c>
      <c r="B4" s="309">
        <v>42618</v>
      </c>
      <c r="C4" s="310" t="s">
        <v>2056</v>
      </c>
    </row>
    <row r="5" spans="1:3" x14ac:dyDescent="0.15">
      <c r="A5" s="305">
        <v>2.15</v>
      </c>
      <c r="B5" s="309">
        <v>42621</v>
      </c>
      <c r="C5" s="307" t="s">
        <v>2058</v>
      </c>
    </row>
    <row r="6" spans="1:3" x14ac:dyDescent="0.15">
      <c r="A6" s="305">
        <v>2.16</v>
      </c>
      <c r="B6" s="309">
        <v>42628</v>
      </c>
      <c r="C6" s="307" t="s">
        <v>2059</v>
      </c>
    </row>
    <row r="7" spans="1:3" x14ac:dyDescent="0.15">
      <c r="A7" s="305">
        <v>2.17</v>
      </c>
      <c r="B7" s="309">
        <v>42641</v>
      </c>
      <c r="C7" s="307" t="s">
        <v>2060</v>
      </c>
    </row>
    <row r="8" spans="1:3" ht="27" x14ac:dyDescent="0.15">
      <c r="A8" s="305">
        <v>2.1800000000000002</v>
      </c>
      <c r="B8" s="309">
        <v>42643</v>
      </c>
      <c r="C8" s="310" t="s">
        <v>2061</v>
      </c>
    </row>
    <row r="9" spans="1:3" x14ac:dyDescent="0.15">
      <c r="A9" s="305">
        <v>2.23</v>
      </c>
      <c r="B9" s="309">
        <v>42929</v>
      </c>
      <c r="C9" s="310" t="s">
        <v>2067</v>
      </c>
    </row>
    <row r="10" spans="1:3" x14ac:dyDescent="0.15">
      <c r="A10" s="305">
        <v>2.25</v>
      </c>
      <c r="B10" s="309">
        <v>43018</v>
      </c>
      <c r="C10" s="307" t="s">
        <v>2071</v>
      </c>
    </row>
    <row r="11" spans="1:3" x14ac:dyDescent="0.15">
      <c r="A11" s="305">
        <v>2.27</v>
      </c>
      <c r="B11" s="309">
        <v>43081</v>
      </c>
      <c r="C11" s="307" t="s">
        <v>2075</v>
      </c>
    </row>
    <row r="12" spans="1:3" x14ac:dyDescent="0.15">
      <c r="A12" s="305">
        <v>2.2799999999999998</v>
      </c>
      <c r="B12" s="309">
        <v>43118</v>
      </c>
      <c r="C12" s="307" t="s">
        <v>2076</v>
      </c>
    </row>
    <row r="13" spans="1:3" x14ac:dyDescent="0.15">
      <c r="A13" s="305">
        <v>2.29</v>
      </c>
      <c r="B13" s="309">
        <v>43191</v>
      </c>
      <c r="C13" s="307" t="s">
        <v>2077</v>
      </c>
    </row>
    <row r="14" spans="1:3" x14ac:dyDescent="0.15">
      <c r="A14" s="305" t="s">
        <v>2084</v>
      </c>
      <c r="B14" s="309">
        <v>43221</v>
      </c>
      <c r="C14" s="307" t="s">
        <v>2083</v>
      </c>
    </row>
    <row r="15" spans="1:3" x14ac:dyDescent="0.15">
      <c r="A15" s="305" t="s">
        <v>2088</v>
      </c>
      <c r="B15" s="309">
        <v>43362</v>
      </c>
      <c r="C15" s="307" t="s">
        <v>2089</v>
      </c>
    </row>
    <row r="16" spans="1:3" x14ac:dyDescent="0.15">
      <c r="A16" s="305" t="s">
        <v>2090</v>
      </c>
      <c r="B16" s="309">
        <v>43490</v>
      </c>
      <c r="C16" s="307" t="s">
        <v>2091</v>
      </c>
    </row>
    <row r="17" spans="1:3" x14ac:dyDescent="0.15">
      <c r="A17" s="305" t="s">
        <v>2092</v>
      </c>
      <c r="B17" s="309">
        <v>43559</v>
      </c>
      <c r="C17" s="307" t="s">
        <v>2093</v>
      </c>
    </row>
    <row r="18" spans="1:3" x14ac:dyDescent="0.15">
      <c r="A18" s="305" t="s">
        <v>2095</v>
      </c>
      <c r="B18" s="306" t="s">
        <v>2096</v>
      </c>
      <c r="C18" s="307" t="s">
        <v>2097</v>
      </c>
    </row>
    <row r="19" spans="1:3" x14ac:dyDescent="0.15">
      <c r="A19" s="305" t="s">
        <v>2099</v>
      </c>
      <c r="B19" s="309">
        <v>43614</v>
      </c>
      <c r="C19" s="307" t="s">
        <v>2100</v>
      </c>
    </row>
    <row r="20" spans="1:3" x14ac:dyDescent="0.15">
      <c r="A20" s="305" t="s">
        <v>2118</v>
      </c>
      <c r="B20" s="309">
        <v>43641</v>
      </c>
      <c r="C20" s="307" t="s">
        <v>2119</v>
      </c>
    </row>
    <row r="21" spans="1:3" x14ac:dyDescent="0.15">
      <c r="A21" s="305" t="s">
        <v>2125</v>
      </c>
      <c r="B21" s="309">
        <v>43672</v>
      </c>
      <c r="C21" s="307" t="s">
        <v>2126</v>
      </c>
    </row>
    <row r="22" spans="1:3" x14ac:dyDescent="0.15">
      <c r="A22" s="305" t="s">
        <v>2127</v>
      </c>
      <c r="B22" s="309">
        <v>43682</v>
      </c>
      <c r="C22" s="307" t="s">
        <v>2128</v>
      </c>
    </row>
    <row r="23" spans="1:3" x14ac:dyDescent="0.15">
      <c r="A23" s="305" t="s">
        <v>2420</v>
      </c>
      <c r="B23" s="309">
        <v>43781</v>
      </c>
      <c r="C23" s="307" t="s">
        <v>2421</v>
      </c>
    </row>
    <row r="24" spans="1:3" x14ac:dyDescent="0.15">
      <c r="A24" s="305" t="s">
        <v>2433</v>
      </c>
      <c r="B24" s="309">
        <v>43922</v>
      </c>
      <c r="C24" s="307" t="s">
        <v>2427</v>
      </c>
    </row>
    <row r="25" spans="1:3" x14ac:dyDescent="0.15">
      <c r="A25" s="305" t="s">
        <v>2438</v>
      </c>
      <c r="B25" s="309">
        <v>43927</v>
      </c>
      <c r="C25" s="307" t="s">
        <v>2439</v>
      </c>
    </row>
    <row r="26" spans="1:3" ht="27" x14ac:dyDescent="0.15">
      <c r="A26" s="305" t="s">
        <v>2445</v>
      </c>
      <c r="B26" s="309">
        <v>44105</v>
      </c>
      <c r="C26" s="310" t="s">
        <v>2446</v>
      </c>
    </row>
    <row r="27" spans="1:3" x14ac:dyDescent="0.15">
      <c r="A27" s="305" t="s">
        <v>2477</v>
      </c>
      <c r="B27" s="309">
        <v>44117</v>
      </c>
      <c r="C27" s="307" t="s">
        <v>2478</v>
      </c>
    </row>
    <row r="28" spans="1:3" x14ac:dyDescent="0.15">
      <c r="A28" s="305" t="s">
        <v>2479</v>
      </c>
      <c r="B28" s="309">
        <v>44118</v>
      </c>
      <c r="C28" s="307" t="s">
        <v>2480</v>
      </c>
    </row>
    <row r="29" spans="1:3" x14ac:dyDescent="0.15">
      <c r="A29" s="305" t="s">
        <v>2481</v>
      </c>
      <c r="B29" s="309">
        <v>44180</v>
      </c>
      <c r="C29" s="307" t="s">
        <v>2482</v>
      </c>
    </row>
    <row r="30" spans="1:3" x14ac:dyDescent="0.15">
      <c r="A30" s="305" t="s">
        <v>2485</v>
      </c>
      <c r="B30" s="309">
        <v>44202</v>
      </c>
      <c r="C30" s="307" t="s">
        <v>2486</v>
      </c>
    </row>
    <row r="31" spans="1:3" x14ac:dyDescent="0.15">
      <c r="A31" s="305" t="s">
        <v>2487</v>
      </c>
      <c r="B31" s="309">
        <v>44243</v>
      </c>
      <c r="C31" s="307" t="s">
        <v>2488</v>
      </c>
    </row>
    <row r="32" spans="1:3" x14ac:dyDescent="0.15">
      <c r="A32" s="305" t="s">
        <v>2502</v>
      </c>
      <c r="B32" s="309">
        <v>44264</v>
      </c>
      <c r="C32" s="307" t="s">
        <v>2488</v>
      </c>
    </row>
    <row r="33" spans="1:3" x14ac:dyDescent="0.15">
      <c r="A33" s="305" t="s">
        <v>2522</v>
      </c>
      <c r="B33" s="309">
        <v>44392</v>
      </c>
      <c r="C33" s="307" t="s">
        <v>2523</v>
      </c>
    </row>
    <row r="34" spans="1:3" x14ac:dyDescent="0.15">
      <c r="A34" s="305" t="s">
        <v>2545</v>
      </c>
      <c r="B34" s="309">
        <v>44427</v>
      </c>
      <c r="C34" s="307" t="s">
        <v>2546</v>
      </c>
    </row>
    <row r="35" spans="1:3" x14ac:dyDescent="0.15">
      <c r="A35" s="305" t="s">
        <v>2547</v>
      </c>
      <c r="B35" s="309">
        <v>44586</v>
      </c>
      <c r="C35" s="307" t="s">
        <v>2548</v>
      </c>
    </row>
    <row r="36" spans="1:3" x14ac:dyDescent="0.15">
      <c r="A36" s="305" t="s">
        <v>2599</v>
      </c>
      <c r="B36" s="309">
        <v>44656</v>
      </c>
      <c r="C36" s="307" t="s">
        <v>2600</v>
      </c>
    </row>
    <row r="37" spans="1:3" x14ac:dyDescent="0.15">
      <c r="A37" s="305" t="s">
        <v>2601</v>
      </c>
      <c r="B37" s="309">
        <v>44657</v>
      </c>
      <c r="C37" s="307" t="s">
        <v>2602</v>
      </c>
    </row>
    <row r="38" spans="1:3" x14ac:dyDescent="0.15">
      <c r="A38" s="305" t="s">
        <v>2603</v>
      </c>
      <c r="B38" s="309">
        <v>44694</v>
      </c>
      <c r="C38" s="307" t="s">
        <v>2604</v>
      </c>
    </row>
    <row r="39" spans="1:3" x14ac:dyDescent="0.15">
      <c r="A39" s="305" t="s">
        <v>2605</v>
      </c>
      <c r="B39" s="309">
        <v>44708</v>
      </c>
      <c r="C39" s="307" t="s">
        <v>2606</v>
      </c>
    </row>
    <row r="40" spans="1:3" x14ac:dyDescent="0.15">
      <c r="A40" s="305" t="s">
        <v>2608</v>
      </c>
      <c r="B40" s="309">
        <v>45017</v>
      </c>
      <c r="C40" s="307" t="s">
        <v>2609</v>
      </c>
    </row>
    <row r="41" spans="1:3" x14ac:dyDescent="0.15">
      <c r="A41" s="305" t="s">
        <v>2627</v>
      </c>
      <c r="B41" s="309">
        <v>45282</v>
      </c>
      <c r="C41" s="307" t="s">
        <v>2628</v>
      </c>
    </row>
    <row r="42" spans="1:3" x14ac:dyDescent="0.15">
      <c r="A42" s="305" t="s">
        <v>2629</v>
      </c>
      <c r="B42" s="309">
        <v>45284</v>
      </c>
      <c r="C42" s="307" t="s">
        <v>2630</v>
      </c>
    </row>
    <row r="43" spans="1:3" x14ac:dyDescent="0.15">
      <c r="A43" s="305" t="s">
        <v>2631</v>
      </c>
      <c r="B43" s="309">
        <v>45342</v>
      </c>
      <c r="C43" s="307" t="s">
        <v>2632</v>
      </c>
    </row>
    <row r="44" spans="1:3" x14ac:dyDescent="0.15">
      <c r="A44" s="305" t="s">
        <v>2635</v>
      </c>
      <c r="B44" s="309">
        <v>45351</v>
      </c>
      <c r="C44" s="307" t="s">
        <v>2636</v>
      </c>
    </row>
    <row r="45" spans="1:3" x14ac:dyDescent="0.15">
      <c r="A45" s="305" t="s">
        <v>2639</v>
      </c>
      <c r="B45" s="309">
        <v>45378</v>
      </c>
      <c r="C45" s="307" t="s">
        <v>2640</v>
      </c>
    </row>
    <row r="46" spans="1:3" x14ac:dyDescent="0.15">
      <c r="A46" s="305" t="s">
        <v>2642</v>
      </c>
      <c r="B46" s="309">
        <v>45387</v>
      </c>
      <c r="C46" s="307" t="s">
        <v>2645</v>
      </c>
    </row>
    <row r="47" spans="1:3" x14ac:dyDescent="0.15">
      <c r="A47" s="305" t="s">
        <v>2644</v>
      </c>
      <c r="B47" s="309">
        <v>45437</v>
      </c>
      <c r="C47" s="307" t="s">
        <v>2643</v>
      </c>
    </row>
    <row r="48" spans="1:3" x14ac:dyDescent="0.15">
      <c r="A48" s="305" t="s">
        <v>2646</v>
      </c>
      <c r="B48" s="309">
        <v>45439</v>
      </c>
      <c r="C48" s="307" t="s">
        <v>2643</v>
      </c>
    </row>
    <row r="49" spans="1:3" x14ac:dyDescent="0.15">
      <c r="A49" s="305" t="s">
        <v>2650</v>
      </c>
      <c r="B49" s="309">
        <v>45442</v>
      </c>
      <c r="C49" s="307" t="s">
        <v>2651</v>
      </c>
    </row>
    <row r="50" spans="1:3" x14ac:dyDescent="0.15">
      <c r="A50" s="305" t="s">
        <v>2652</v>
      </c>
      <c r="B50" s="309">
        <v>45470</v>
      </c>
      <c r="C50" s="307" t="s">
        <v>2653</v>
      </c>
    </row>
    <row r="51" spans="1:3" x14ac:dyDescent="0.15">
      <c r="A51" s="305" t="s">
        <v>2710</v>
      </c>
      <c r="B51" s="309">
        <v>45572</v>
      </c>
      <c r="C51" s="307" t="s">
        <v>2711</v>
      </c>
    </row>
    <row r="52" spans="1:3" x14ac:dyDescent="0.15">
      <c r="A52" s="305" t="s">
        <v>2912</v>
      </c>
      <c r="B52" s="309">
        <v>45604</v>
      </c>
      <c r="C52" s="307" t="s">
        <v>2913</v>
      </c>
    </row>
    <row r="53" spans="1:3" x14ac:dyDescent="0.15">
      <c r="A53" s="305" t="s">
        <v>2916</v>
      </c>
      <c r="B53" s="309">
        <v>45604</v>
      </c>
      <c r="C53" s="307" t="s">
        <v>2917</v>
      </c>
    </row>
    <row r="54" spans="1:3" x14ac:dyDescent="0.15">
      <c r="A54" s="305" t="s">
        <v>2918</v>
      </c>
      <c r="B54" s="309">
        <v>45622</v>
      </c>
      <c r="C54" s="307" t="s">
        <v>2919</v>
      </c>
    </row>
    <row r="55" spans="1:3" x14ac:dyDescent="0.15">
      <c r="A55" s="305" t="s">
        <v>2921</v>
      </c>
      <c r="B55" s="309">
        <v>45623</v>
      </c>
      <c r="C55" s="307" t="s">
        <v>2922</v>
      </c>
    </row>
    <row r="56" spans="1:3" x14ac:dyDescent="0.15">
      <c r="A56" s="305" t="s">
        <v>2923</v>
      </c>
      <c r="B56" s="309">
        <v>45645</v>
      </c>
      <c r="C56" s="307" t="s">
        <v>2924</v>
      </c>
    </row>
    <row r="57" spans="1:3" x14ac:dyDescent="0.15">
      <c r="A57" s="305" t="s">
        <v>2925</v>
      </c>
      <c r="B57" s="309">
        <v>45677</v>
      </c>
      <c r="C57" s="307" t="s">
        <v>2926</v>
      </c>
    </row>
    <row r="58" spans="1:3" x14ac:dyDescent="0.15">
      <c r="A58" s="305" t="s">
        <v>2928</v>
      </c>
      <c r="B58" s="309">
        <v>45680</v>
      </c>
      <c r="C58" s="307" t="s">
        <v>2929</v>
      </c>
    </row>
    <row r="59" spans="1:3" x14ac:dyDescent="0.15">
      <c r="A59" s="305" t="s">
        <v>2957</v>
      </c>
      <c r="B59" s="309">
        <v>45720</v>
      </c>
      <c r="C59" s="307" t="s">
        <v>2958</v>
      </c>
    </row>
    <row r="60" spans="1:3" x14ac:dyDescent="0.15">
      <c r="A60" s="305" t="s">
        <v>2964</v>
      </c>
      <c r="B60" s="309">
        <v>45740</v>
      </c>
      <c r="C60" s="307" t="s">
        <v>2965</v>
      </c>
    </row>
    <row r="61" spans="1:3" x14ac:dyDescent="0.15">
      <c r="A61" s="305" t="s">
        <v>2967</v>
      </c>
      <c r="B61" s="309">
        <v>45754</v>
      </c>
      <c r="C61" s="307" t="s">
        <v>2968</v>
      </c>
    </row>
    <row r="62" spans="1:3" x14ac:dyDescent="0.15">
      <c r="A62" s="305" t="s">
        <v>2972</v>
      </c>
      <c r="B62" s="309">
        <v>45757</v>
      </c>
      <c r="C62" s="307" t="s">
        <v>2973</v>
      </c>
    </row>
    <row r="63" spans="1:3" x14ac:dyDescent="0.15">
      <c r="A63" s="305" t="s">
        <v>2980</v>
      </c>
      <c r="B63" s="309">
        <v>45835</v>
      </c>
      <c r="C63" s="307" t="s">
        <v>2981</v>
      </c>
    </row>
    <row r="64" spans="1:3" x14ac:dyDescent="0.15">
      <c r="A64" s="305" t="s">
        <v>2982</v>
      </c>
      <c r="B64" s="309">
        <v>45838</v>
      </c>
      <c r="C64" s="307" t="s">
        <v>2983</v>
      </c>
    </row>
    <row r="65" spans="1:3" x14ac:dyDescent="0.15">
      <c r="A65" s="305" t="s">
        <v>2985</v>
      </c>
      <c r="B65" s="309">
        <v>45849</v>
      </c>
      <c r="C65" s="307" t="s">
        <v>2986</v>
      </c>
    </row>
    <row r="66" spans="1:3" x14ac:dyDescent="0.15">
      <c r="A66" s="305" t="s">
        <v>2988</v>
      </c>
      <c r="B66" s="309">
        <v>45891</v>
      </c>
      <c r="C66" s="307" t="s">
        <v>2989</v>
      </c>
    </row>
    <row r="67" spans="1:3" x14ac:dyDescent="0.15">
      <c r="A67" s="305" t="s">
        <v>2990</v>
      </c>
      <c r="B67" s="309">
        <v>46045</v>
      </c>
      <c r="C67" s="307" t="s">
        <v>2991</v>
      </c>
    </row>
    <row r="68" spans="1:3" x14ac:dyDescent="0.15">
      <c r="A68" s="305"/>
      <c r="B68" s="306"/>
      <c r="C68" s="307"/>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2"/>
  <sheetViews>
    <sheetView view="pageBreakPreview" zoomScaleNormal="100" zoomScaleSheetLayoutView="100" workbookViewId="0">
      <selection activeCell="J6" sqref="J6:AS6"/>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53" t="s">
        <v>21</v>
      </c>
      <c r="B1" s="753"/>
      <c r="C1" s="753"/>
      <c r="D1" s="753"/>
      <c r="E1" s="753"/>
      <c r="F1" s="753"/>
      <c r="G1" s="753"/>
      <c r="H1" s="753"/>
      <c r="I1" s="753"/>
      <c r="J1" s="753"/>
      <c r="K1" s="753"/>
      <c r="L1" s="753"/>
      <c r="M1" s="753"/>
      <c r="N1" s="753"/>
      <c r="O1" s="753"/>
      <c r="P1" s="753"/>
      <c r="Q1" s="753"/>
      <c r="R1" s="753"/>
      <c r="S1" s="753"/>
      <c r="T1" s="753"/>
      <c r="U1" s="753"/>
      <c r="V1" s="753"/>
      <c r="W1" s="753"/>
      <c r="X1" s="753"/>
      <c r="Y1" s="753"/>
      <c r="Z1" s="753"/>
      <c r="AA1" s="753"/>
      <c r="AB1" s="753"/>
      <c r="AC1" s="753"/>
      <c r="AD1" s="753"/>
      <c r="AE1" s="753"/>
      <c r="AF1" s="753"/>
      <c r="AG1" s="753"/>
      <c r="AH1" s="753"/>
      <c r="AI1" s="753"/>
      <c r="AJ1" s="753"/>
      <c r="AK1" s="753"/>
      <c r="AL1" s="753"/>
      <c r="AM1" s="753"/>
      <c r="AN1" s="753"/>
      <c r="AO1" s="753"/>
      <c r="AP1" s="753"/>
      <c r="AQ1" s="753"/>
      <c r="AR1" s="753"/>
      <c r="AS1" s="753"/>
      <c r="BD1" s="325"/>
      <c r="BE1" s="325"/>
    </row>
    <row r="2" spans="1:57" ht="10.5" customHeight="1" x14ac:dyDescent="0.15">
      <c r="A2" s="19"/>
      <c r="B2" s="737" t="s">
        <v>22</v>
      </c>
      <c r="C2" s="737"/>
      <c r="D2" s="737"/>
      <c r="E2" s="737"/>
      <c r="F2" s="737"/>
      <c r="G2" s="737"/>
      <c r="H2" s="737"/>
      <c r="I2" s="737"/>
      <c r="J2" s="737"/>
      <c r="K2" s="737"/>
      <c r="L2" s="737"/>
      <c r="M2" s="737"/>
      <c r="N2" s="737"/>
      <c r="O2" s="737"/>
      <c r="P2" s="737"/>
      <c r="Q2" s="737"/>
      <c r="R2" s="737"/>
      <c r="S2" s="737"/>
      <c r="T2" s="737"/>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37" t="s">
        <v>24</v>
      </c>
      <c r="C6" s="737"/>
      <c r="D6" s="737"/>
      <c r="E6" s="737"/>
      <c r="F6" s="737"/>
      <c r="G6" s="737"/>
      <c r="H6" s="737"/>
      <c r="I6" s="73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BD6" s="325"/>
      <c r="BE6" s="325"/>
    </row>
    <row r="7" spans="1:57" ht="13.5" customHeight="1" x14ac:dyDescent="0.15">
      <c r="A7" s="19"/>
      <c r="B7" s="737" t="s">
        <v>25</v>
      </c>
      <c r="C7" s="737"/>
      <c r="D7" s="737"/>
      <c r="E7" s="737"/>
      <c r="F7" s="737"/>
      <c r="G7" s="737"/>
      <c r="H7" s="737"/>
      <c r="I7" s="737"/>
      <c r="J7" s="727"/>
      <c r="K7" s="727"/>
      <c r="L7" s="727"/>
      <c r="M7" s="727"/>
      <c r="N7" s="727"/>
      <c r="O7" s="727"/>
      <c r="P7" s="727"/>
      <c r="Q7" s="727"/>
      <c r="R7" s="727"/>
      <c r="S7" s="727"/>
      <c r="T7" s="727"/>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c r="BD7" s="325"/>
      <c r="BE7" s="325"/>
    </row>
    <row r="8" spans="1:57" ht="13.5" customHeight="1" x14ac:dyDescent="0.15">
      <c r="A8" s="19"/>
      <c r="B8" s="19"/>
      <c r="C8" s="19"/>
      <c r="D8" s="19"/>
      <c r="E8" s="19"/>
      <c r="F8" s="19"/>
      <c r="G8" s="19"/>
      <c r="H8" s="19"/>
      <c r="I8" s="19"/>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c r="BD8" s="325"/>
      <c r="BE8" s="325"/>
    </row>
    <row r="9" spans="1:57" ht="13.5" customHeight="1" x14ac:dyDescent="0.15">
      <c r="A9" s="19"/>
      <c r="B9" s="737" t="s">
        <v>26</v>
      </c>
      <c r="C9" s="737"/>
      <c r="D9" s="737"/>
      <c r="E9" s="737"/>
      <c r="F9" s="737"/>
      <c r="G9" s="737"/>
      <c r="H9" s="737"/>
      <c r="I9" s="737"/>
      <c r="J9" s="750"/>
      <c r="K9" s="750"/>
      <c r="L9" s="750"/>
      <c r="M9" s="750"/>
      <c r="N9" s="68" t="s">
        <v>27</v>
      </c>
      <c r="O9" s="750"/>
      <c r="P9" s="750"/>
      <c r="Q9" s="750"/>
      <c r="R9" s="750"/>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37" t="s">
        <v>28</v>
      </c>
      <c r="C10" s="737"/>
      <c r="D10" s="737"/>
      <c r="E10" s="737"/>
      <c r="F10" s="737"/>
      <c r="G10" s="737"/>
      <c r="H10" s="737"/>
      <c r="I10" s="737"/>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BD10" s="325"/>
      <c r="BE10" s="325"/>
    </row>
    <row r="11" spans="1:57" ht="13.5" customHeight="1" x14ac:dyDescent="0.15">
      <c r="A11" s="19"/>
      <c r="B11" s="737" t="s">
        <v>29</v>
      </c>
      <c r="C11" s="737"/>
      <c r="D11" s="737"/>
      <c r="E11" s="737"/>
      <c r="F11" s="737"/>
      <c r="G11" s="737"/>
      <c r="H11" s="737"/>
      <c r="I11" s="737"/>
      <c r="J11" s="750"/>
      <c r="K11" s="750"/>
      <c r="L11" s="750"/>
      <c r="M11" s="750"/>
      <c r="N11" s="68" t="s">
        <v>27</v>
      </c>
      <c r="O11" s="750"/>
      <c r="P11" s="750"/>
      <c r="Q11" s="750"/>
      <c r="R11" s="750"/>
      <c r="S11" s="68" t="s">
        <v>27</v>
      </c>
      <c r="T11" s="750"/>
      <c r="U11" s="750"/>
      <c r="V11" s="750"/>
      <c r="W11" s="750"/>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37" t="s">
        <v>31</v>
      </c>
      <c r="C15" s="737"/>
      <c r="D15" s="737"/>
      <c r="E15" s="737"/>
      <c r="F15" s="737"/>
      <c r="G15" s="737"/>
      <c r="H15" s="737"/>
      <c r="I15" s="737"/>
      <c r="J15" s="19"/>
      <c r="K15" s="18"/>
      <c r="L15" s="21" t="s">
        <v>16</v>
      </c>
      <c r="M15" s="760"/>
      <c r="N15" s="760"/>
      <c r="O15" s="760"/>
      <c r="P15" s="760"/>
      <c r="Q15" s="19" t="s">
        <v>32</v>
      </c>
      <c r="R15" s="19" t="s">
        <v>33</v>
      </c>
      <c r="S15" s="19"/>
      <c r="T15" s="19"/>
      <c r="U15" s="19"/>
      <c r="V15" s="19"/>
      <c r="W15" s="19"/>
      <c r="X15" s="19"/>
      <c r="Y15" s="21" t="s">
        <v>16</v>
      </c>
      <c r="Z15" s="776"/>
      <c r="AA15" s="776"/>
      <c r="AB15" s="776"/>
      <c r="AC15" s="776"/>
      <c r="AD15" s="776"/>
      <c r="AE15" s="776"/>
      <c r="AF15" s="776"/>
      <c r="AG15" s="22" t="s">
        <v>18</v>
      </c>
      <c r="AH15" s="747" t="s">
        <v>2047</v>
      </c>
      <c r="AI15" s="747"/>
      <c r="AJ15" s="747"/>
      <c r="AK15" s="747"/>
      <c r="AL15" s="750"/>
      <c r="AM15" s="750"/>
      <c r="AN15" s="750"/>
      <c r="AO15" s="750"/>
      <c r="AP15" s="750"/>
      <c r="AQ15" s="750"/>
      <c r="AR15" s="750"/>
      <c r="AS15" s="19" t="s">
        <v>20</v>
      </c>
      <c r="BD15" s="325"/>
      <c r="BE15" s="325"/>
    </row>
    <row r="16" spans="1:57" ht="13.5" customHeight="1" x14ac:dyDescent="0.15">
      <c r="A16" s="19"/>
      <c r="B16" s="737" t="s">
        <v>25</v>
      </c>
      <c r="C16" s="737"/>
      <c r="D16" s="737"/>
      <c r="E16" s="737"/>
      <c r="F16" s="737"/>
      <c r="G16" s="737"/>
      <c r="H16" s="737"/>
      <c r="I16" s="737"/>
      <c r="J16" s="751"/>
      <c r="K16" s="751"/>
      <c r="L16" s="751"/>
      <c r="M16" s="751"/>
      <c r="N16" s="751"/>
      <c r="O16" s="751"/>
      <c r="P16" s="751"/>
      <c r="Q16" s="751"/>
      <c r="R16" s="751"/>
      <c r="S16" s="751"/>
      <c r="T16" s="751"/>
      <c r="U16" s="751"/>
      <c r="V16" s="751"/>
      <c r="W16" s="751"/>
      <c r="X16" s="751"/>
      <c r="Y16" s="751"/>
      <c r="Z16" s="751"/>
      <c r="AA16" s="751"/>
      <c r="AB16" s="751"/>
      <c r="AC16" s="751"/>
      <c r="AD16" s="751"/>
      <c r="AE16" s="751"/>
      <c r="AF16" s="751"/>
      <c r="AG16" s="751"/>
      <c r="AH16" s="751"/>
      <c r="AI16" s="751"/>
      <c r="AJ16" s="751"/>
      <c r="AK16" s="751"/>
      <c r="AL16" s="751"/>
      <c r="AM16" s="751"/>
      <c r="AN16" s="751"/>
      <c r="AO16" s="751"/>
      <c r="AP16" s="751"/>
      <c r="AQ16" s="751"/>
      <c r="AR16" s="751"/>
      <c r="AS16" s="751"/>
      <c r="BD16" s="325"/>
      <c r="BE16" s="325"/>
    </row>
    <row r="17" spans="1:57" ht="13.5" customHeight="1" x14ac:dyDescent="0.15">
      <c r="A17" s="19"/>
      <c r="B17" s="737" t="s">
        <v>35</v>
      </c>
      <c r="C17" s="737"/>
      <c r="D17" s="737"/>
      <c r="E17" s="737"/>
      <c r="F17" s="737"/>
      <c r="G17" s="737"/>
      <c r="H17" s="737"/>
      <c r="I17" s="737"/>
      <c r="J17" s="737"/>
      <c r="K17" s="737"/>
      <c r="L17" s="21" t="s">
        <v>16</v>
      </c>
      <c r="M17" s="760"/>
      <c r="N17" s="760"/>
      <c r="O17" s="760"/>
      <c r="P17" s="56" t="s">
        <v>344</v>
      </c>
      <c r="Q17" s="768" t="s">
        <v>17</v>
      </c>
      <c r="R17" s="768"/>
      <c r="S17" s="768"/>
      <c r="T17" s="768"/>
      <c r="U17" s="768"/>
      <c r="V17" s="768"/>
      <c r="W17" s="21" t="s">
        <v>16</v>
      </c>
      <c r="X17" s="752"/>
      <c r="Y17" s="761"/>
      <c r="Z17" s="761"/>
      <c r="AA17" s="761"/>
      <c r="AB17" s="22" t="s">
        <v>18</v>
      </c>
      <c r="AC17" s="753" t="s">
        <v>19</v>
      </c>
      <c r="AD17" s="753"/>
      <c r="AE17" s="753"/>
      <c r="AF17" s="753"/>
      <c r="AG17" s="753"/>
      <c r="AH17" s="753"/>
      <c r="AI17" s="752"/>
      <c r="AJ17" s="752"/>
      <c r="AK17" s="752"/>
      <c r="AL17" s="752"/>
      <c r="AM17" s="752"/>
      <c r="AN17" s="20"/>
      <c r="AO17" s="750"/>
      <c r="AP17" s="750"/>
      <c r="AQ17" s="750"/>
      <c r="AR17" s="750"/>
      <c r="AS17" s="19" t="s">
        <v>20</v>
      </c>
      <c r="BD17" s="325"/>
      <c r="BE17" s="325"/>
    </row>
    <row r="18" spans="1:57" ht="13.5" customHeight="1" x14ac:dyDescent="0.15">
      <c r="A18" s="19"/>
      <c r="B18" s="19"/>
      <c r="C18" s="19"/>
      <c r="D18" s="19"/>
      <c r="E18" s="22"/>
      <c r="F18" s="22"/>
      <c r="G18" s="22"/>
      <c r="H18" s="22"/>
      <c r="I18" s="22"/>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BD18" s="325"/>
      <c r="BE18" s="325"/>
    </row>
    <row r="19" spans="1:57" ht="13.5" customHeight="1" x14ac:dyDescent="0.15">
      <c r="A19" s="19"/>
      <c r="B19" s="737" t="s">
        <v>36</v>
      </c>
      <c r="C19" s="737"/>
      <c r="D19" s="737"/>
      <c r="E19" s="737"/>
      <c r="F19" s="737"/>
      <c r="G19" s="737"/>
      <c r="H19" s="737"/>
      <c r="I19" s="737"/>
      <c r="J19" s="750"/>
      <c r="K19" s="750"/>
      <c r="L19" s="750"/>
      <c r="M19" s="750"/>
      <c r="N19" s="68" t="s">
        <v>27</v>
      </c>
      <c r="O19" s="750"/>
      <c r="P19" s="750"/>
      <c r="Q19" s="750"/>
      <c r="R19" s="750"/>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37" t="s">
        <v>37</v>
      </c>
      <c r="C20" s="737"/>
      <c r="D20" s="737"/>
      <c r="E20" s="737"/>
      <c r="F20" s="737"/>
      <c r="G20" s="737"/>
      <c r="H20" s="737"/>
      <c r="I20" s="73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BD20" s="325"/>
      <c r="BE20" s="325"/>
    </row>
    <row r="21" spans="1:57" ht="13.5" customHeight="1" x14ac:dyDescent="0.15">
      <c r="A21" s="19"/>
      <c r="B21" s="737" t="s">
        <v>38</v>
      </c>
      <c r="C21" s="737"/>
      <c r="D21" s="737"/>
      <c r="E21" s="737"/>
      <c r="F21" s="737"/>
      <c r="G21" s="737"/>
      <c r="H21" s="737"/>
      <c r="I21" s="737"/>
      <c r="J21" s="750"/>
      <c r="K21" s="750"/>
      <c r="L21" s="750"/>
      <c r="M21" s="750"/>
      <c r="N21" s="68" t="s">
        <v>27</v>
      </c>
      <c r="O21" s="750"/>
      <c r="P21" s="750"/>
      <c r="Q21" s="750"/>
      <c r="R21" s="750"/>
      <c r="S21" s="68" t="s">
        <v>27</v>
      </c>
      <c r="T21" s="750"/>
      <c r="U21" s="750"/>
      <c r="V21" s="750"/>
      <c r="W21" s="750"/>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37" t="s">
        <v>31</v>
      </c>
      <c r="C26" s="737"/>
      <c r="D26" s="737"/>
      <c r="E26" s="737"/>
      <c r="F26" s="737"/>
      <c r="G26" s="737"/>
      <c r="H26" s="737"/>
      <c r="I26" s="737"/>
      <c r="J26" s="19"/>
      <c r="K26" s="18"/>
      <c r="L26" s="21" t="s">
        <v>16</v>
      </c>
      <c r="M26" s="760"/>
      <c r="N26" s="760"/>
      <c r="O26" s="760"/>
      <c r="P26" s="760"/>
      <c r="Q26" s="19" t="s">
        <v>32</v>
      </c>
      <c r="R26" s="19" t="s">
        <v>33</v>
      </c>
      <c r="S26" s="19"/>
      <c r="T26" s="19"/>
      <c r="U26" s="19"/>
      <c r="V26" s="19"/>
      <c r="W26" s="19"/>
      <c r="X26" s="19"/>
      <c r="Y26" s="21" t="s">
        <v>16</v>
      </c>
      <c r="Z26" s="776"/>
      <c r="AA26" s="776"/>
      <c r="AB26" s="776"/>
      <c r="AC26" s="776"/>
      <c r="AD26" s="776"/>
      <c r="AE26" s="776"/>
      <c r="AF26" s="776"/>
      <c r="AG26" s="22" t="s">
        <v>18</v>
      </c>
      <c r="AH26" s="747" t="s">
        <v>34</v>
      </c>
      <c r="AI26" s="747"/>
      <c r="AJ26" s="747"/>
      <c r="AK26" s="747"/>
      <c r="AL26" s="750"/>
      <c r="AM26" s="750"/>
      <c r="AN26" s="750"/>
      <c r="AO26" s="750"/>
      <c r="AP26" s="750"/>
      <c r="AQ26" s="750"/>
      <c r="AR26" s="750"/>
      <c r="AS26" s="19" t="s">
        <v>20</v>
      </c>
      <c r="BD26" s="325"/>
      <c r="BE26" s="325"/>
    </row>
    <row r="27" spans="1:57" ht="13.5" customHeight="1" x14ac:dyDescent="0.15">
      <c r="A27" s="19"/>
      <c r="B27" s="737" t="s">
        <v>25</v>
      </c>
      <c r="C27" s="737"/>
      <c r="D27" s="737"/>
      <c r="E27" s="737"/>
      <c r="F27" s="737"/>
      <c r="G27" s="737"/>
      <c r="H27" s="737"/>
      <c r="I27" s="737"/>
      <c r="J27" s="751"/>
      <c r="K27" s="751"/>
      <c r="L27" s="751"/>
      <c r="M27" s="751"/>
      <c r="N27" s="751"/>
      <c r="O27" s="751"/>
      <c r="P27" s="751"/>
      <c r="Q27" s="751"/>
      <c r="R27" s="751"/>
      <c r="S27" s="751"/>
      <c r="T27" s="751"/>
      <c r="U27" s="751"/>
      <c r="V27" s="751"/>
      <c r="W27" s="751"/>
      <c r="X27" s="751"/>
      <c r="Y27" s="751"/>
      <c r="Z27" s="751"/>
      <c r="AA27" s="751"/>
      <c r="AB27" s="751"/>
      <c r="AC27" s="751"/>
      <c r="AD27" s="751"/>
      <c r="AE27" s="751"/>
      <c r="AF27" s="751"/>
      <c r="AG27" s="751"/>
      <c r="AH27" s="751"/>
      <c r="AI27" s="751"/>
      <c r="AJ27" s="751"/>
      <c r="AK27" s="751"/>
      <c r="AL27" s="751"/>
      <c r="AM27" s="751"/>
      <c r="AN27" s="751"/>
      <c r="AO27" s="751"/>
      <c r="AP27" s="751"/>
      <c r="AQ27" s="751"/>
      <c r="AR27" s="751"/>
      <c r="AS27" s="751"/>
      <c r="BD27" s="325"/>
      <c r="BE27" s="325"/>
    </row>
    <row r="28" spans="1:57" ht="13.5" customHeight="1" x14ac:dyDescent="0.15">
      <c r="A28" s="19"/>
      <c r="B28" s="737" t="s">
        <v>342</v>
      </c>
      <c r="C28" s="737"/>
      <c r="D28" s="737"/>
      <c r="E28" s="737"/>
      <c r="F28" s="737"/>
      <c r="G28" s="737"/>
      <c r="H28" s="737"/>
      <c r="I28" s="737"/>
      <c r="J28" s="737"/>
      <c r="K28" s="737"/>
      <c r="L28" s="21" t="s">
        <v>16</v>
      </c>
      <c r="M28" s="760"/>
      <c r="N28" s="760"/>
      <c r="O28" s="760"/>
      <c r="P28" s="56" t="s">
        <v>344</v>
      </c>
      <c r="Q28" s="768" t="s">
        <v>17</v>
      </c>
      <c r="R28" s="768"/>
      <c r="S28" s="768"/>
      <c r="T28" s="768"/>
      <c r="U28" s="768"/>
      <c r="V28" s="768"/>
      <c r="W28" s="21" t="s">
        <v>16</v>
      </c>
      <c r="X28" s="752"/>
      <c r="Y28" s="761"/>
      <c r="Z28" s="761"/>
      <c r="AA28" s="761"/>
      <c r="AB28" s="22" t="s">
        <v>18</v>
      </c>
      <c r="AC28" s="753" t="s">
        <v>19</v>
      </c>
      <c r="AD28" s="753"/>
      <c r="AE28" s="753"/>
      <c r="AF28" s="753"/>
      <c r="AG28" s="753"/>
      <c r="AH28" s="753"/>
      <c r="AI28" s="752"/>
      <c r="AJ28" s="752"/>
      <c r="AK28" s="752"/>
      <c r="AL28" s="752"/>
      <c r="AM28" s="752"/>
      <c r="AN28" s="19"/>
      <c r="AO28" s="750"/>
      <c r="AP28" s="750"/>
      <c r="AQ28" s="750"/>
      <c r="AR28" s="750"/>
      <c r="AS28" s="19" t="s">
        <v>20</v>
      </c>
      <c r="BD28" s="325"/>
      <c r="BE28" s="325"/>
    </row>
    <row r="29" spans="1:57" ht="13.5" customHeight="1" x14ac:dyDescent="0.15">
      <c r="A29" s="19"/>
      <c r="B29" s="19"/>
      <c r="C29" s="19"/>
      <c r="D29" s="19"/>
      <c r="E29" s="22"/>
      <c r="F29" s="22"/>
      <c r="G29" s="22"/>
      <c r="H29" s="22"/>
      <c r="I29" s="22"/>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BD29" s="325"/>
      <c r="BE29" s="325"/>
    </row>
    <row r="30" spans="1:57" ht="13.5" customHeight="1" x14ac:dyDescent="0.15">
      <c r="A30" s="19"/>
      <c r="B30" s="737" t="s">
        <v>36</v>
      </c>
      <c r="C30" s="737"/>
      <c r="D30" s="737"/>
      <c r="E30" s="737"/>
      <c r="F30" s="737"/>
      <c r="G30" s="737"/>
      <c r="H30" s="737"/>
      <c r="I30" s="737"/>
      <c r="J30" s="750"/>
      <c r="K30" s="750"/>
      <c r="L30" s="750"/>
      <c r="M30" s="750"/>
      <c r="N30" s="20" t="s">
        <v>27</v>
      </c>
      <c r="O30" s="750"/>
      <c r="P30" s="750"/>
      <c r="Q30" s="750"/>
      <c r="R30" s="750"/>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37" t="s">
        <v>37</v>
      </c>
      <c r="C31" s="737"/>
      <c r="D31" s="737"/>
      <c r="E31" s="737"/>
      <c r="F31" s="737"/>
      <c r="G31" s="737"/>
      <c r="H31" s="737"/>
      <c r="I31" s="73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BD31" s="325"/>
      <c r="BE31" s="325"/>
    </row>
    <row r="32" spans="1:57" ht="13.5" customHeight="1" x14ac:dyDescent="0.15">
      <c r="A32" s="19"/>
      <c r="B32" s="737" t="s">
        <v>38</v>
      </c>
      <c r="C32" s="737"/>
      <c r="D32" s="737"/>
      <c r="E32" s="737"/>
      <c r="F32" s="737"/>
      <c r="G32" s="737"/>
      <c r="H32" s="737"/>
      <c r="I32" s="737"/>
      <c r="J32" s="750"/>
      <c r="K32" s="750"/>
      <c r="L32" s="750"/>
      <c r="M32" s="750"/>
      <c r="N32" s="20" t="s">
        <v>27</v>
      </c>
      <c r="O32" s="750"/>
      <c r="P32" s="750"/>
      <c r="Q32" s="750"/>
      <c r="R32" s="750"/>
      <c r="S32" s="20" t="s">
        <v>27</v>
      </c>
      <c r="T32" s="750"/>
      <c r="U32" s="750"/>
      <c r="V32" s="750"/>
      <c r="W32" s="750"/>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37" t="s">
        <v>41</v>
      </c>
      <c r="C33" s="737"/>
      <c r="D33" s="737"/>
      <c r="E33" s="737"/>
      <c r="F33" s="737"/>
      <c r="G33" s="737"/>
      <c r="H33" s="737"/>
      <c r="I33" s="737"/>
      <c r="J33" s="737"/>
      <c r="K33" s="737"/>
      <c r="L33" s="737"/>
      <c r="M33" s="737"/>
      <c r="N33" s="737"/>
      <c r="O33" s="737"/>
      <c r="P33" s="737"/>
      <c r="Q33" s="758"/>
      <c r="R33" s="758"/>
      <c r="S33" s="758"/>
      <c r="T33" s="758"/>
      <c r="U33" s="758"/>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BD33" s="325"/>
      <c r="BE33" s="325"/>
    </row>
    <row r="34" spans="1:57" ht="13.5" customHeight="1" x14ac:dyDescent="0.15">
      <c r="A34" s="19"/>
      <c r="B34" s="23"/>
      <c r="C34" s="23"/>
      <c r="D34" s="23"/>
      <c r="E34" s="23"/>
      <c r="F34" s="23"/>
      <c r="G34" s="23"/>
      <c r="H34" s="23"/>
      <c r="I34" s="23"/>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37" t="s">
        <v>31</v>
      </c>
      <c r="C37" s="737"/>
      <c r="D37" s="737"/>
      <c r="E37" s="737"/>
      <c r="F37" s="737"/>
      <c r="G37" s="737"/>
      <c r="H37" s="737"/>
      <c r="I37" s="737"/>
      <c r="J37" s="19"/>
      <c r="K37" s="18"/>
      <c r="L37" s="21" t="s">
        <v>16</v>
      </c>
      <c r="M37" s="760"/>
      <c r="N37" s="760"/>
      <c r="O37" s="760"/>
      <c r="P37" s="760"/>
      <c r="Q37" s="19" t="s">
        <v>32</v>
      </c>
      <c r="R37" s="19" t="s">
        <v>33</v>
      </c>
      <c r="S37" s="19"/>
      <c r="T37" s="19"/>
      <c r="U37" s="19"/>
      <c r="V37" s="19"/>
      <c r="W37" s="19"/>
      <c r="X37" s="19"/>
      <c r="Y37" s="21" t="s">
        <v>16</v>
      </c>
      <c r="Z37" s="776"/>
      <c r="AA37" s="776"/>
      <c r="AB37" s="776"/>
      <c r="AC37" s="776"/>
      <c r="AD37" s="776"/>
      <c r="AE37" s="776"/>
      <c r="AF37" s="776"/>
      <c r="AG37" s="22" t="s">
        <v>18</v>
      </c>
      <c r="AH37" s="747" t="s">
        <v>34</v>
      </c>
      <c r="AI37" s="747"/>
      <c r="AJ37" s="747"/>
      <c r="AK37" s="747"/>
      <c r="AL37" s="750"/>
      <c r="AM37" s="750"/>
      <c r="AN37" s="750"/>
      <c r="AO37" s="750"/>
      <c r="AP37" s="750"/>
      <c r="AQ37" s="750"/>
      <c r="AR37" s="750"/>
      <c r="AS37" s="19" t="s">
        <v>20</v>
      </c>
      <c r="BD37" s="325"/>
      <c r="BE37" s="325"/>
    </row>
    <row r="38" spans="1:57" ht="13.5" customHeight="1" x14ac:dyDescent="0.15">
      <c r="A38" s="19"/>
      <c r="B38" s="737" t="s">
        <v>25</v>
      </c>
      <c r="C38" s="737"/>
      <c r="D38" s="737"/>
      <c r="E38" s="737"/>
      <c r="F38" s="737"/>
      <c r="G38" s="737"/>
      <c r="H38" s="737"/>
      <c r="I38" s="737"/>
      <c r="J38" s="751"/>
      <c r="K38" s="751"/>
      <c r="L38" s="751"/>
      <c r="M38" s="751"/>
      <c r="N38" s="751"/>
      <c r="O38" s="751"/>
      <c r="P38" s="751"/>
      <c r="Q38" s="751"/>
      <c r="R38" s="751"/>
      <c r="S38" s="751"/>
      <c r="T38" s="751"/>
      <c r="U38" s="751"/>
      <c r="V38" s="751"/>
      <c r="W38" s="751"/>
      <c r="X38" s="751"/>
      <c r="Y38" s="751"/>
      <c r="Z38" s="751"/>
      <c r="AA38" s="751"/>
      <c r="AB38" s="751"/>
      <c r="AC38" s="751"/>
      <c r="AD38" s="751"/>
      <c r="AE38" s="751"/>
      <c r="AF38" s="751"/>
      <c r="AG38" s="751"/>
      <c r="AH38" s="751"/>
      <c r="AI38" s="751"/>
      <c r="AJ38" s="751"/>
      <c r="AK38" s="751"/>
      <c r="AL38" s="751"/>
      <c r="AM38" s="751"/>
      <c r="AN38" s="751"/>
      <c r="AO38" s="751"/>
      <c r="AP38" s="751"/>
      <c r="AQ38" s="751"/>
      <c r="AR38" s="751"/>
      <c r="AS38" s="751"/>
      <c r="BD38" s="325"/>
      <c r="BE38" s="325"/>
    </row>
    <row r="39" spans="1:57" ht="13.5" customHeight="1" x14ac:dyDescent="0.15">
      <c r="A39" s="19"/>
      <c r="B39" s="737" t="s">
        <v>35</v>
      </c>
      <c r="C39" s="737"/>
      <c r="D39" s="737"/>
      <c r="E39" s="737"/>
      <c r="F39" s="737"/>
      <c r="G39" s="737"/>
      <c r="H39" s="737"/>
      <c r="I39" s="737"/>
      <c r="J39" s="737"/>
      <c r="K39" s="737"/>
      <c r="L39" s="21" t="s">
        <v>16</v>
      </c>
      <c r="M39" s="760"/>
      <c r="N39" s="760"/>
      <c r="O39" s="760"/>
      <c r="P39" s="56" t="s">
        <v>344</v>
      </c>
      <c r="Q39" s="768" t="s">
        <v>17</v>
      </c>
      <c r="R39" s="768"/>
      <c r="S39" s="768"/>
      <c r="T39" s="768"/>
      <c r="U39" s="768"/>
      <c r="V39" s="768"/>
      <c r="W39" s="21" t="s">
        <v>16</v>
      </c>
      <c r="X39" s="752"/>
      <c r="Y39" s="761"/>
      <c r="Z39" s="761"/>
      <c r="AA39" s="761"/>
      <c r="AB39" s="22" t="s">
        <v>18</v>
      </c>
      <c r="AC39" s="753" t="s">
        <v>19</v>
      </c>
      <c r="AD39" s="753"/>
      <c r="AE39" s="753"/>
      <c r="AF39" s="753"/>
      <c r="AG39" s="753"/>
      <c r="AH39" s="753"/>
      <c r="AI39" s="752"/>
      <c r="AJ39" s="752"/>
      <c r="AK39" s="752"/>
      <c r="AL39" s="752"/>
      <c r="AM39" s="752"/>
      <c r="AN39" s="19"/>
      <c r="AO39" s="750"/>
      <c r="AP39" s="750"/>
      <c r="AQ39" s="750"/>
      <c r="AR39" s="750"/>
      <c r="AS39" s="19" t="s">
        <v>20</v>
      </c>
      <c r="BD39" s="325"/>
      <c r="BE39" s="325"/>
    </row>
    <row r="40" spans="1:57" ht="13.5" customHeight="1" x14ac:dyDescent="0.15">
      <c r="A40" s="19"/>
      <c r="B40" s="19"/>
      <c r="C40" s="19"/>
      <c r="D40" s="19"/>
      <c r="E40" s="22"/>
      <c r="F40" s="22"/>
      <c r="G40" s="22"/>
      <c r="H40" s="22"/>
      <c r="I40" s="22"/>
      <c r="J40" s="727"/>
      <c r="K40" s="727"/>
      <c r="L40" s="727"/>
      <c r="M40" s="727"/>
      <c r="N40" s="727"/>
      <c r="O40" s="727"/>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727"/>
      <c r="AP40" s="727"/>
      <c r="AQ40" s="727"/>
      <c r="AR40" s="727"/>
      <c r="AS40" s="727"/>
      <c r="BD40" s="325"/>
      <c r="BE40" s="325"/>
    </row>
    <row r="41" spans="1:57" ht="13.5" customHeight="1" x14ac:dyDescent="0.15">
      <c r="A41" s="19"/>
      <c r="B41" s="737" t="s">
        <v>36</v>
      </c>
      <c r="C41" s="737"/>
      <c r="D41" s="737"/>
      <c r="E41" s="737"/>
      <c r="F41" s="737"/>
      <c r="G41" s="737"/>
      <c r="H41" s="737"/>
      <c r="I41" s="737"/>
      <c r="J41" s="750"/>
      <c r="K41" s="750"/>
      <c r="L41" s="750"/>
      <c r="M41" s="750"/>
      <c r="N41" s="20" t="s">
        <v>27</v>
      </c>
      <c r="O41" s="750"/>
      <c r="P41" s="750"/>
      <c r="Q41" s="750"/>
      <c r="R41" s="750"/>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37" t="s">
        <v>37</v>
      </c>
      <c r="C42" s="737"/>
      <c r="D42" s="737"/>
      <c r="E42" s="737"/>
      <c r="F42" s="737"/>
      <c r="G42" s="737"/>
      <c r="H42" s="737"/>
      <c r="I42" s="737"/>
      <c r="J42" s="727"/>
      <c r="K42" s="727"/>
      <c r="L42" s="727"/>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BD42" s="325"/>
      <c r="BE42" s="325"/>
    </row>
    <row r="43" spans="1:57" ht="13.5" customHeight="1" x14ac:dyDescent="0.15">
      <c r="A43" s="19"/>
      <c r="B43" s="737" t="s">
        <v>38</v>
      </c>
      <c r="C43" s="737"/>
      <c r="D43" s="737"/>
      <c r="E43" s="737"/>
      <c r="F43" s="737"/>
      <c r="G43" s="737"/>
      <c r="H43" s="737"/>
      <c r="I43" s="737"/>
      <c r="J43" s="750"/>
      <c r="K43" s="750"/>
      <c r="L43" s="750"/>
      <c r="M43" s="750"/>
      <c r="N43" s="20" t="s">
        <v>27</v>
      </c>
      <c r="O43" s="750"/>
      <c r="P43" s="750"/>
      <c r="Q43" s="750"/>
      <c r="R43" s="750"/>
      <c r="S43" s="20" t="s">
        <v>27</v>
      </c>
      <c r="T43" s="750"/>
      <c r="U43" s="750"/>
      <c r="V43" s="750"/>
      <c r="W43" s="750"/>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37" t="s">
        <v>41</v>
      </c>
      <c r="C44" s="737"/>
      <c r="D44" s="737"/>
      <c r="E44" s="737"/>
      <c r="F44" s="737"/>
      <c r="G44" s="737"/>
      <c r="H44" s="737"/>
      <c r="I44" s="737"/>
      <c r="J44" s="737"/>
      <c r="K44" s="737"/>
      <c r="L44" s="737"/>
      <c r="M44" s="737"/>
      <c r="N44" s="737"/>
      <c r="O44" s="737"/>
      <c r="P44" s="737"/>
      <c r="Q44" s="758"/>
      <c r="R44" s="758"/>
      <c r="S44" s="758"/>
      <c r="T44" s="758"/>
      <c r="U44" s="758"/>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58"/>
      <c r="AS44" s="758"/>
    </row>
    <row r="45" spans="1:57" ht="13.5" customHeight="1" x14ac:dyDescent="0.15">
      <c r="A45" s="19"/>
      <c r="B45" s="23"/>
      <c r="C45" s="23"/>
      <c r="D45" s="23"/>
      <c r="E45" s="23"/>
      <c r="F45" s="23"/>
      <c r="G45" s="23"/>
      <c r="H45" s="23"/>
      <c r="I45" s="23"/>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7"/>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37" t="s">
        <v>31</v>
      </c>
      <c r="C47" s="737"/>
      <c r="D47" s="737"/>
      <c r="E47" s="737"/>
      <c r="F47" s="737"/>
      <c r="G47" s="737"/>
      <c r="H47" s="737"/>
      <c r="I47" s="737"/>
      <c r="J47" s="19"/>
      <c r="K47" s="18"/>
      <c r="L47" s="21" t="s">
        <v>16</v>
      </c>
      <c r="M47" s="760"/>
      <c r="N47" s="760"/>
      <c r="O47" s="760"/>
      <c r="P47" s="760"/>
      <c r="Q47" s="19" t="s">
        <v>32</v>
      </c>
      <c r="R47" s="19" t="s">
        <v>33</v>
      </c>
      <c r="S47" s="19"/>
      <c r="T47" s="19"/>
      <c r="U47" s="19"/>
      <c r="V47" s="19"/>
      <c r="W47" s="19"/>
      <c r="X47" s="19"/>
      <c r="Y47" s="21" t="s">
        <v>16</v>
      </c>
      <c r="Z47" s="776"/>
      <c r="AA47" s="776"/>
      <c r="AB47" s="776"/>
      <c r="AC47" s="776"/>
      <c r="AD47" s="776"/>
      <c r="AE47" s="776"/>
      <c r="AF47" s="776"/>
      <c r="AG47" s="22" t="s">
        <v>18</v>
      </c>
      <c r="AH47" s="747" t="s">
        <v>34</v>
      </c>
      <c r="AI47" s="747"/>
      <c r="AJ47" s="747"/>
      <c r="AK47" s="747"/>
      <c r="AL47" s="750"/>
      <c r="AM47" s="750"/>
      <c r="AN47" s="750"/>
      <c r="AO47" s="750"/>
      <c r="AP47" s="750"/>
      <c r="AQ47" s="750"/>
      <c r="AR47" s="750"/>
      <c r="AS47" s="19" t="s">
        <v>20</v>
      </c>
    </row>
    <row r="48" spans="1:57" ht="13.5" customHeight="1" x14ac:dyDescent="0.15">
      <c r="A48" s="19"/>
      <c r="B48" s="737" t="s">
        <v>25</v>
      </c>
      <c r="C48" s="737"/>
      <c r="D48" s="737"/>
      <c r="E48" s="737"/>
      <c r="F48" s="737"/>
      <c r="G48" s="737"/>
      <c r="H48" s="737"/>
      <c r="I48" s="737"/>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row>
    <row r="49" spans="1:45" ht="13.5" customHeight="1" x14ac:dyDescent="0.15">
      <c r="A49" s="19"/>
      <c r="B49" s="737" t="s">
        <v>35</v>
      </c>
      <c r="C49" s="737"/>
      <c r="D49" s="737"/>
      <c r="E49" s="737"/>
      <c r="F49" s="737"/>
      <c r="G49" s="737"/>
      <c r="H49" s="737"/>
      <c r="I49" s="737"/>
      <c r="J49" s="737"/>
      <c r="K49" s="737"/>
      <c r="L49" s="21" t="s">
        <v>16</v>
      </c>
      <c r="M49" s="760"/>
      <c r="N49" s="760"/>
      <c r="O49" s="760"/>
      <c r="P49" s="56" t="s">
        <v>344</v>
      </c>
      <c r="Q49" s="768" t="s">
        <v>17</v>
      </c>
      <c r="R49" s="768"/>
      <c r="S49" s="768"/>
      <c r="T49" s="768"/>
      <c r="U49" s="768"/>
      <c r="V49" s="768"/>
      <c r="W49" s="21" t="s">
        <v>16</v>
      </c>
      <c r="X49" s="752"/>
      <c r="Y49" s="761"/>
      <c r="Z49" s="761"/>
      <c r="AA49" s="761"/>
      <c r="AB49" s="22" t="s">
        <v>18</v>
      </c>
      <c r="AC49" s="753" t="s">
        <v>19</v>
      </c>
      <c r="AD49" s="753"/>
      <c r="AE49" s="753"/>
      <c r="AF49" s="753"/>
      <c r="AG49" s="753"/>
      <c r="AH49" s="753"/>
      <c r="AI49" s="752"/>
      <c r="AJ49" s="752"/>
      <c r="AK49" s="752"/>
      <c r="AL49" s="752"/>
      <c r="AM49" s="752"/>
      <c r="AN49" s="19"/>
      <c r="AO49" s="750"/>
      <c r="AP49" s="750"/>
      <c r="AQ49" s="750"/>
      <c r="AR49" s="750"/>
      <c r="AS49" s="19" t="s">
        <v>20</v>
      </c>
    </row>
    <row r="50" spans="1:45" ht="13.5" customHeight="1" x14ac:dyDescent="0.15">
      <c r="A50" s="19"/>
      <c r="B50" s="19"/>
      <c r="C50" s="19"/>
      <c r="D50" s="19"/>
      <c r="E50" s="22"/>
      <c r="F50" s="22"/>
      <c r="G50" s="22"/>
      <c r="H50" s="22"/>
      <c r="I50" s="22"/>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row>
    <row r="51" spans="1:45" ht="13.5" customHeight="1" x14ac:dyDescent="0.15">
      <c r="A51" s="19"/>
      <c r="B51" s="737" t="s">
        <v>36</v>
      </c>
      <c r="C51" s="737"/>
      <c r="D51" s="737"/>
      <c r="E51" s="737"/>
      <c r="F51" s="737"/>
      <c r="G51" s="737"/>
      <c r="H51" s="737"/>
      <c r="I51" s="737"/>
      <c r="J51" s="750"/>
      <c r="K51" s="750"/>
      <c r="L51" s="750"/>
      <c r="M51" s="750"/>
      <c r="N51" s="20" t="s">
        <v>27</v>
      </c>
      <c r="O51" s="750"/>
      <c r="P51" s="750"/>
      <c r="Q51" s="750"/>
      <c r="R51" s="750"/>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37" t="s">
        <v>37</v>
      </c>
      <c r="C52" s="737"/>
      <c r="D52" s="737"/>
      <c r="E52" s="737"/>
      <c r="F52" s="737"/>
      <c r="G52" s="737"/>
      <c r="H52" s="737"/>
      <c r="I52" s="737"/>
      <c r="J52" s="727"/>
      <c r="K52" s="727"/>
      <c r="L52" s="727"/>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row>
    <row r="53" spans="1:45" ht="13.5" customHeight="1" x14ac:dyDescent="0.15">
      <c r="A53" s="19"/>
      <c r="B53" s="737" t="s">
        <v>38</v>
      </c>
      <c r="C53" s="737"/>
      <c r="D53" s="737"/>
      <c r="E53" s="737"/>
      <c r="F53" s="737"/>
      <c r="G53" s="737"/>
      <c r="H53" s="737"/>
      <c r="I53" s="737"/>
      <c r="J53" s="750"/>
      <c r="K53" s="750"/>
      <c r="L53" s="750"/>
      <c r="M53" s="750"/>
      <c r="N53" s="20" t="s">
        <v>27</v>
      </c>
      <c r="O53" s="750"/>
      <c r="P53" s="750"/>
      <c r="Q53" s="750"/>
      <c r="R53" s="750"/>
      <c r="S53" s="20" t="s">
        <v>27</v>
      </c>
      <c r="T53" s="750"/>
      <c r="U53" s="750"/>
      <c r="V53" s="750"/>
      <c r="W53" s="750"/>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37" t="s">
        <v>41</v>
      </c>
      <c r="C54" s="737"/>
      <c r="D54" s="737"/>
      <c r="E54" s="737"/>
      <c r="F54" s="737"/>
      <c r="G54" s="737"/>
      <c r="H54" s="737"/>
      <c r="I54" s="737"/>
      <c r="J54" s="737"/>
      <c r="K54" s="737"/>
      <c r="L54" s="737"/>
      <c r="M54" s="737"/>
      <c r="N54" s="737"/>
      <c r="O54" s="737"/>
      <c r="P54" s="737"/>
      <c r="Q54" s="758"/>
      <c r="R54" s="758"/>
      <c r="S54" s="758"/>
      <c r="T54" s="758"/>
      <c r="U54" s="758"/>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58"/>
      <c r="AS54" s="758"/>
    </row>
    <row r="55" spans="1:45" ht="10.5" customHeight="1" x14ac:dyDescent="0.15">
      <c r="A55" s="19"/>
      <c r="B55" s="23"/>
      <c r="C55" s="23"/>
      <c r="D55" s="23"/>
      <c r="E55" s="23"/>
      <c r="F55" s="23"/>
      <c r="G55" s="23"/>
      <c r="H55" s="23"/>
      <c r="I55" s="23"/>
      <c r="J55" s="727"/>
      <c r="K55" s="727"/>
      <c r="L55" s="727"/>
      <c r="M55" s="727"/>
      <c r="N55" s="727"/>
      <c r="O55" s="727"/>
      <c r="P55" s="727"/>
      <c r="Q55" s="727"/>
      <c r="R55" s="727"/>
      <c r="S55" s="727"/>
      <c r="T55" s="727"/>
      <c r="U55" s="727"/>
      <c r="V55" s="727"/>
      <c r="W55" s="727"/>
      <c r="X55" s="727"/>
      <c r="Y55" s="727"/>
      <c r="Z55" s="727"/>
      <c r="AA55" s="727"/>
      <c r="AB55" s="727"/>
      <c r="AC55" s="727"/>
      <c r="AD55" s="727"/>
      <c r="AE55" s="727"/>
      <c r="AF55" s="727"/>
      <c r="AG55" s="727"/>
      <c r="AH55" s="727"/>
      <c r="AI55" s="727"/>
      <c r="AJ55" s="727"/>
      <c r="AK55" s="727"/>
      <c r="AL55" s="727"/>
      <c r="AM55" s="727"/>
      <c r="AN55" s="727"/>
      <c r="AO55" s="727"/>
      <c r="AP55" s="727"/>
      <c r="AQ55" s="727"/>
      <c r="AR55" s="727"/>
      <c r="AS55" s="727"/>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37" t="s">
        <v>31</v>
      </c>
      <c r="C57" s="737"/>
      <c r="D57" s="737"/>
      <c r="E57" s="737"/>
      <c r="F57" s="737"/>
      <c r="G57" s="737"/>
      <c r="H57" s="737"/>
      <c r="I57" s="737"/>
      <c r="J57" s="19"/>
      <c r="K57" s="18"/>
      <c r="L57" s="21" t="s">
        <v>16</v>
      </c>
      <c r="M57" s="760"/>
      <c r="N57" s="760"/>
      <c r="O57" s="760"/>
      <c r="P57" s="760"/>
      <c r="Q57" s="19" t="s">
        <v>32</v>
      </c>
      <c r="R57" s="19" t="s">
        <v>33</v>
      </c>
      <c r="S57" s="19"/>
      <c r="T57" s="19"/>
      <c r="U57" s="19"/>
      <c r="V57" s="19"/>
      <c r="W57" s="19"/>
      <c r="X57" s="19"/>
      <c r="Y57" s="21" t="s">
        <v>16</v>
      </c>
      <c r="Z57" s="776"/>
      <c r="AA57" s="776"/>
      <c r="AB57" s="776"/>
      <c r="AC57" s="776"/>
      <c r="AD57" s="776"/>
      <c r="AE57" s="776"/>
      <c r="AF57" s="776"/>
      <c r="AG57" s="22" t="s">
        <v>18</v>
      </c>
      <c r="AH57" s="747" t="s">
        <v>34</v>
      </c>
      <c r="AI57" s="747"/>
      <c r="AJ57" s="747"/>
      <c r="AK57" s="747"/>
      <c r="AL57" s="750"/>
      <c r="AM57" s="750"/>
      <c r="AN57" s="750"/>
      <c r="AO57" s="750"/>
      <c r="AP57" s="750"/>
      <c r="AQ57" s="750"/>
      <c r="AR57" s="750"/>
      <c r="AS57" s="19" t="s">
        <v>20</v>
      </c>
    </row>
    <row r="58" spans="1:45" ht="13.5" customHeight="1" x14ac:dyDescent="0.15">
      <c r="A58" s="19"/>
      <c r="B58" s="737" t="s">
        <v>25</v>
      </c>
      <c r="C58" s="737"/>
      <c r="D58" s="737"/>
      <c r="E58" s="737"/>
      <c r="F58" s="737"/>
      <c r="G58" s="737"/>
      <c r="H58" s="737"/>
      <c r="I58" s="737"/>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c r="AL58" s="751"/>
      <c r="AM58" s="751"/>
      <c r="AN58" s="751"/>
      <c r="AO58" s="751"/>
      <c r="AP58" s="751"/>
      <c r="AQ58" s="751"/>
      <c r="AR58" s="751"/>
      <c r="AS58" s="751"/>
    </row>
    <row r="59" spans="1:45" ht="13.5" customHeight="1" x14ac:dyDescent="0.15">
      <c r="A59" s="19"/>
      <c r="B59" s="737" t="s">
        <v>35</v>
      </c>
      <c r="C59" s="737"/>
      <c r="D59" s="737"/>
      <c r="E59" s="737"/>
      <c r="F59" s="737"/>
      <c r="G59" s="737"/>
      <c r="H59" s="737"/>
      <c r="I59" s="737"/>
      <c r="J59" s="737"/>
      <c r="K59" s="737"/>
      <c r="L59" s="21" t="s">
        <v>16</v>
      </c>
      <c r="M59" s="760"/>
      <c r="N59" s="760"/>
      <c r="O59" s="760"/>
      <c r="P59" s="56" t="s">
        <v>344</v>
      </c>
      <c r="Q59" s="768" t="s">
        <v>17</v>
      </c>
      <c r="R59" s="768"/>
      <c r="S59" s="768"/>
      <c r="T59" s="768"/>
      <c r="U59" s="768"/>
      <c r="V59" s="768"/>
      <c r="W59" s="21" t="s">
        <v>16</v>
      </c>
      <c r="X59" s="752"/>
      <c r="Y59" s="761"/>
      <c r="Z59" s="761"/>
      <c r="AA59" s="761"/>
      <c r="AB59" s="22" t="s">
        <v>18</v>
      </c>
      <c r="AC59" s="753" t="s">
        <v>19</v>
      </c>
      <c r="AD59" s="753"/>
      <c r="AE59" s="753"/>
      <c r="AF59" s="753"/>
      <c r="AG59" s="753"/>
      <c r="AH59" s="753"/>
      <c r="AI59" s="752"/>
      <c r="AJ59" s="752"/>
      <c r="AK59" s="752"/>
      <c r="AL59" s="752"/>
      <c r="AM59" s="752"/>
      <c r="AN59" s="19"/>
      <c r="AO59" s="750"/>
      <c r="AP59" s="750"/>
      <c r="AQ59" s="750"/>
      <c r="AR59" s="750"/>
      <c r="AS59" s="19" t="s">
        <v>20</v>
      </c>
    </row>
    <row r="60" spans="1:45" ht="13.5" customHeight="1" x14ac:dyDescent="0.15">
      <c r="A60" s="19"/>
      <c r="B60" s="19"/>
      <c r="C60" s="19"/>
      <c r="D60" s="19"/>
      <c r="E60" s="22"/>
      <c r="F60" s="22"/>
      <c r="G60" s="22"/>
      <c r="H60" s="22"/>
      <c r="I60" s="22"/>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row>
    <row r="61" spans="1:45" ht="13.5" customHeight="1" x14ac:dyDescent="0.15">
      <c r="A61" s="19"/>
      <c r="B61" s="737" t="s">
        <v>36</v>
      </c>
      <c r="C61" s="737"/>
      <c r="D61" s="737"/>
      <c r="E61" s="737"/>
      <c r="F61" s="737"/>
      <c r="G61" s="737"/>
      <c r="H61" s="737"/>
      <c r="I61" s="737"/>
      <c r="J61" s="750"/>
      <c r="K61" s="750"/>
      <c r="L61" s="750"/>
      <c r="M61" s="750"/>
      <c r="N61" s="20" t="s">
        <v>27</v>
      </c>
      <c r="O61" s="750"/>
      <c r="P61" s="750"/>
      <c r="Q61" s="750"/>
      <c r="R61" s="750"/>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37" t="s">
        <v>37</v>
      </c>
      <c r="C62" s="737"/>
      <c r="D62" s="737"/>
      <c r="E62" s="737"/>
      <c r="F62" s="737"/>
      <c r="G62" s="737"/>
      <c r="H62" s="737"/>
      <c r="I62" s="737"/>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row>
    <row r="63" spans="1:45" ht="13.5" customHeight="1" x14ac:dyDescent="0.15">
      <c r="A63" s="19"/>
      <c r="B63" s="737" t="s">
        <v>38</v>
      </c>
      <c r="C63" s="737"/>
      <c r="D63" s="737"/>
      <c r="E63" s="737"/>
      <c r="F63" s="737"/>
      <c r="G63" s="737"/>
      <c r="H63" s="737"/>
      <c r="I63" s="737"/>
      <c r="J63" s="750"/>
      <c r="K63" s="750"/>
      <c r="L63" s="750"/>
      <c r="M63" s="750"/>
      <c r="N63" s="20" t="s">
        <v>27</v>
      </c>
      <c r="O63" s="750"/>
      <c r="P63" s="750"/>
      <c r="Q63" s="750"/>
      <c r="R63" s="750"/>
      <c r="S63" s="20" t="s">
        <v>343</v>
      </c>
      <c r="T63" s="750"/>
      <c r="U63" s="750"/>
      <c r="V63" s="750"/>
      <c r="W63" s="750"/>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37" t="s">
        <v>41</v>
      </c>
      <c r="C64" s="737"/>
      <c r="D64" s="737"/>
      <c r="E64" s="737"/>
      <c r="F64" s="737"/>
      <c r="G64" s="737"/>
      <c r="H64" s="737"/>
      <c r="I64" s="737"/>
      <c r="J64" s="737"/>
      <c r="K64" s="737"/>
      <c r="L64" s="737"/>
      <c r="M64" s="737"/>
      <c r="N64" s="737"/>
      <c r="O64" s="737"/>
      <c r="P64" s="737"/>
      <c r="Q64" s="758"/>
      <c r="R64" s="758"/>
      <c r="S64" s="758"/>
      <c r="T64" s="758"/>
      <c r="U64" s="758"/>
      <c r="V64" s="758"/>
      <c r="W64" s="758"/>
      <c r="X64" s="758"/>
      <c r="Y64" s="758"/>
      <c r="Z64" s="758"/>
      <c r="AA64" s="758"/>
      <c r="AB64" s="758"/>
      <c r="AC64" s="758"/>
      <c r="AD64" s="758"/>
      <c r="AE64" s="758"/>
      <c r="AF64" s="758"/>
      <c r="AG64" s="758"/>
      <c r="AH64" s="758"/>
      <c r="AI64" s="758"/>
      <c r="AJ64" s="758"/>
      <c r="AK64" s="758"/>
      <c r="AL64" s="758"/>
      <c r="AM64" s="758"/>
      <c r="AN64" s="758"/>
      <c r="AO64" s="758"/>
      <c r="AP64" s="758"/>
      <c r="AQ64" s="758"/>
      <c r="AR64" s="758"/>
      <c r="AS64" s="758"/>
    </row>
    <row r="65" spans="1:45" ht="13.5" customHeight="1" x14ac:dyDescent="0.15">
      <c r="A65" s="19"/>
      <c r="B65" s="23"/>
      <c r="C65" s="23"/>
      <c r="D65" s="23"/>
      <c r="E65" s="23"/>
      <c r="F65" s="23"/>
      <c r="G65" s="23"/>
      <c r="H65" s="23"/>
      <c r="I65" s="23"/>
      <c r="J65" s="727"/>
      <c r="K65" s="727"/>
      <c r="L65" s="727"/>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row>
    <row r="66" spans="1:45" ht="0.75" customHeight="1" x14ac:dyDescent="0.15">
      <c r="A66" s="19"/>
      <c r="B66" s="23"/>
      <c r="C66" s="23"/>
      <c r="D66" s="23"/>
      <c r="E66" s="23"/>
      <c r="F66" s="23"/>
      <c r="G66" s="23"/>
      <c r="H66" s="23"/>
      <c r="I66" s="23"/>
      <c r="J66" s="768" t="s">
        <v>3</v>
      </c>
      <c r="K66" s="768"/>
      <c r="L66" s="768"/>
      <c r="M66" s="768"/>
      <c r="N66" s="768"/>
      <c r="O66" s="768"/>
      <c r="P66" s="768"/>
      <c r="Q66" s="768"/>
      <c r="R66" s="768"/>
      <c r="S66" s="768"/>
      <c r="T66" s="768"/>
      <c r="U66" s="768"/>
      <c r="V66" s="768"/>
      <c r="W66" s="768"/>
      <c r="X66" s="768"/>
      <c r="Y66" s="768"/>
      <c r="Z66" s="768"/>
      <c r="AA66" s="768"/>
      <c r="AB66" s="768"/>
      <c r="AC66" s="768"/>
      <c r="AD66" s="768"/>
      <c r="AE66" s="768"/>
      <c r="AF66" s="768"/>
      <c r="AG66" s="768"/>
      <c r="AH66" s="768"/>
      <c r="AI66" s="768"/>
      <c r="AJ66" s="768"/>
      <c r="AK66" s="768"/>
      <c r="AL66" s="768"/>
      <c r="AM66" s="768"/>
      <c r="AN66" s="768"/>
      <c r="AO66" s="768"/>
      <c r="AP66" s="768"/>
      <c r="AQ66" s="768"/>
      <c r="AR66" s="768"/>
      <c r="AS66" s="768"/>
    </row>
    <row r="67" spans="1:45" x14ac:dyDescent="0.15">
      <c r="A67" s="19"/>
      <c r="B67" s="737" t="s">
        <v>43</v>
      </c>
      <c r="C67" s="737"/>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c r="AN67" s="737"/>
      <c r="AO67" s="737"/>
      <c r="AP67" s="737"/>
      <c r="AQ67" s="737"/>
      <c r="AR67" s="737"/>
      <c r="AS67" s="19"/>
    </row>
    <row r="68" spans="1:45" x14ac:dyDescent="0.15">
      <c r="A68" s="19"/>
      <c r="B68" s="737" t="s">
        <v>44</v>
      </c>
      <c r="C68" s="737"/>
      <c r="D68" s="737"/>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49" t="s">
        <v>46</v>
      </c>
      <c r="C70" s="749"/>
      <c r="D70" s="749"/>
      <c r="E70" s="749"/>
      <c r="F70" s="749"/>
      <c r="G70" s="749"/>
      <c r="H70" s="749"/>
      <c r="I70" s="749"/>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751"/>
      <c r="AN70" s="751"/>
      <c r="AO70" s="751"/>
      <c r="AP70" s="751"/>
      <c r="AQ70" s="751"/>
      <c r="AR70" s="751"/>
      <c r="AS70" s="751"/>
    </row>
    <row r="71" spans="1:45" x14ac:dyDescent="0.15">
      <c r="A71" s="19"/>
      <c r="B71" s="749" t="s">
        <v>47</v>
      </c>
      <c r="C71" s="749"/>
      <c r="D71" s="749"/>
      <c r="E71" s="749"/>
      <c r="F71" s="749"/>
      <c r="G71" s="749"/>
      <c r="H71" s="749"/>
      <c r="I71" s="749"/>
      <c r="J71" s="749"/>
      <c r="K71" s="749"/>
      <c r="L71" s="749"/>
      <c r="M71" s="749"/>
      <c r="N71" s="749"/>
      <c r="O71" s="749"/>
      <c r="P71" s="749"/>
      <c r="Q71" s="749"/>
      <c r="R71" s="749"/>
      <c r="S71" s="759"/>
      <c r="T71" s="759"/>
      <c r="U71" s="759"/>
      <c r="V71" s="759"/>
      <c r="W71" s="759"/>
      <c r="X71" s="759"/>
      <c r="Y71" s="759"/>
      <c r="Z71" s="759"/>
      <c r="AA71" s="759"/>
      <c r="AB71" s="759"/>
      <c r="AC71" s="748" t="s">
        <v>20</v>
      </c>
      <c r="AD71" s="748"/>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49" t="s">
        <v>46</v>
      </c>
      <c r="C73" s="749"/>
      <c r="D73" s="749"/>
      <c r="E73" s="749"/>
      <c r="F73" s="749"/>
      <c r="G73" s="749"/>
      <c r="H73" s="749"/>
      <c r="I73" s="749"/>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row>
    <row r="74" spans="1:45" x14ac:dyDescent="0.15">
      <c r="A74" s="19"/>
      <c r="B74" s="749" t="s">
        <v>47</v>
      </c>
      <c r="C74" s="749"/>
      <c r="D74" s="749"/>
      <c r="E74" s="749"/>
      <c r="F74" s="749"/>
      <c r="G74" s="749"/>
      <c r="H74" s="749"/>
      <c r="I74" s="749"/>
      <c r="J74" s="749"/>
      <c r="K74" s="749"/>
      <c r="L74" s="749"/>
      <c r="M74" s="749"/>
      <c r="N74" s="749"/>
      <c r="O74" s="749"/>
      <c r="P74" s="749"/>
      <c r="Q74" s="749"/>
      <c r="R74" s="749"/>
      <c r="S74" s="759"/>
      <c r="T74" s="759"/>
      <c r="U74" s="759"/>
      <c r="V74" s="759"/>
      <c r="W74" s="759"/>
      <c r="X74" s="759"/>
      <c r="Y74" s="759"/>
      <c r="Z74" s="759"/>
      <c r="AA74" s="759"/>
      <c r="AB74" s="759"/>
      <c r="AC74" s="748" t="s">
        <v>20</v>
      </c>
      <c r="AD74" s="748"/>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49" t="s">
        <v>46</v>
      </c>
      <c r="C76" s="749"/>
      <c r="D76" s="749"/>
      <c r="E76" s="749"/>
      <c r="F76" s="749"/>
      <c r="G76" s="749"/>
      <c r="H76" s="749"/>
      <c r="I76" s="749"/>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751"/>
      <c r="AN76" s="751"/>
      <c r="AO76" s="751"/>
      <c r="AP76" s="751"/>
      <c r="AQ76" s="751"/>
      <c r="AR76" s="751"/>
      <c r="AS76" s="751"/>
    </row>
    <row r="77" spans="1:45" x14ac:dyDescent="0.15">
      <c r="A77" s="19"/>
      <c r="B77" s="749" t="s">
        <v>50</v>
      </c>
      <c r="C77" s="749"/>
      <c r="D77" s="749"/>
      <c r="E77" s="749"/>
      <c r="F77" s="749"/>
      <c r="G77" s="749"/>
      <c r="H77" s="749"/>
      <c r="I77" s="749"/>
      <c r="J77" s="749"/>
      <c r="K77" s="749"/>
      <c r="L77" s="749"/>
      <c r="M77" s="749"/>
      <c r="N77" s="749"/>
      <c r="O77" s="749"/>
      <c r="P77" s="749"/>
      <c r="Q77" s="749"/>
      <c r="R77" s="749"/>
      <c r="S77" s="759"/>
      <c r="T77" s="759"/>
      <c r="U77" s="759"/>
      <c r="V77" s="759"/>
      <c r="W77" s="759"/>
      <c r="X77" s="759"/>
      <c r="Y77" s="759"/>
      <c r="Z77" s="759"/>
      <c r="AA77" s="759"/>
      <c r="AB77" s="759"/>
      <c r="AC77" s="748" t="s">
        <v>20</v>
      </c>
      <c r="AD77" s="748"/>
      <c r="AE77" s="40"/>
      <c r="AF77" s="40"/>
      <c r="AG77" s="40"/>
      <c r="AH77" s="40"/>
      <c r="AI77" s="40"/>
      <c r="AJ77" s="40"/>
      <c r="AK77" s="40"/>
      <c r="AL77" s="40"/>
      <c r="AM77" s="40"/>
      <c r="AN77" s="40"/>
      <c r="AO77" s="40"/>
      <c r="AP77" s="40"/>
      <c r="AQ77" s="40"/>
      <c r="AR77" s="40"/>
      <c r="AS77" s="40"/>
    </row>
    <row r="78" spans="1:45" x14ac:dyDescent="0.15">
      <c r="A78" s="19"/>
      <c r="B78" s="749" t="s">
        <v>46</v>
      </c>
      <c r="C78" s="749"/>
      <c r="D78" s="749"/>
      <c r="E78" s="749"/>
      <c r="F78" s="749"/>
      <c r="G78" s="749"/>
      <c r="H78" s="749"/>
      <c r="I78" s="749"/>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751"/>
      <c r="AK78" s="751"/>
      <c r="AL78" s="751"/>
      <c r="AM78" s="751"/>
      <c r="AN78" s="751"/>
      <c r="AO78" s="751"/>
      <c r="AP78" s="751"/>
      <c r="AQ78" s="751"/>
      <c r="AR78" s="751"/>
      <c r="AS78" s="751"/>
    </row>
    <row r="79" spans="1:45" x14ac:dyDescent="0.15">
      <c r="A79" s="19"/>
      <c r="B79" s="749" t="s">
        <v>50</v>
      </c>
      <c r="C79" s="749"/>
      <c r="D79" s="749"/>
      <c r="E79" s="749"/>
      <c r="F79" s="749"/>
      <c r="G79" s="749"/>
      <c r="H79" s="749"/>
      <c r="I79" s="749"/>
      <c r="J79" s="749"/>
      <c r="K79" s="749"/>
      <c r="L79" s="749"/>
      <c r="M79" s="749"/>
      <c r="N79" s="749"/>
      <c r="O79" s="749"/>
      <c r="P79" s="749"/>
      <c r="Q79" s="749"/>
      <c r="R79" s="749"/>
      <c r="S79" s="759"/>
      <c r="T79" s="759"/>
      <c r="U79" s="759"/>
      <c r="V79" s="759"/>
      <c r="W79" s="759"/>
      <c r="X79" s="759"/>
      <c r="Y79" s="759"/>
      <c r="Z79" s="759"/>
      <c r="AA79" s="759"/>
      <c r="AB79" s="759"/>
      <c r="AC79" s="748" t="s">
        <v>20</v>
      </c>
      <c r="AD79" s="748"/>
      <c r="AE79" s="40"/>
      <c r="AF79" s="40"/>
      <c r="AG79" s="40"/>
      <c r="AH79" s="40"/>
      <c r="AI79" s="40"/>
      <c r="AJ79" s="40"/>
      <c r="AK79" s="40"/>
      <c r="AL79" s="40"/>
      <c r="AM79" s="40"/>
      <c r="AN79" s="40"/>
      <c r="AO79" s="40"/>
      <c r="AP79" s="40"/>
      <c r="AQ79" s="40"/>
      <c r="AR79" s="40"/>
      <c r="AS79" s="40"/>
    </row>
    <row r="80" spans="1:45" x14ac:dyDescent="0.15">
      <c r="A80" s="19"/>
      <c r="B80" s="749" t="s">
        <v>46</v>
      </c>
      <c r="C80" s="749"/>
      <c r="D80" s="749"/>
      <c r="E80" s="749"/>
      <c r="F80" s="749"/>
      <c r="G80" s="749"/>
      <c r="H80" s="749"/>
      <c r="I80" s="749"/>
      <c r="J80" s="751"/>
      <c r="K80" s="751"/>
      <c r="L80" s="751"/>
      <c r="M80" s="751"/>
      <c r="N80" s="751"/>
      <c r="O80" s="751"/>
      <c r="P80" s="751"/>
      <c r="Q80" s="751"/>
      <c r="R80" s="751"/>
      <c r="S80" s="751"/>
      <c r="T80" s="751"/>
      <c r="U80" s="751"/>
      <c r="V80" s="751"/>
      <c r="W80" s="751"/>
      <c r="X80" s="751"/>
      <c r="Y80" s="751"/>
      <c r="Z80" s="751"/>
      <c r="AA80" s="751"/>
      <c r="AB80" s="751"/>
      <c r="AC80" s="751"/>
      <c r="AD80" s="751"/>
      <c r="AE80" s="751"/>
      <c r="AF80" s="751"/>
      <c r="AG80" s="751"/>
      <c r="AH80" s="751"/>
      <c r="AI80" s="751"/>
      <c r="AJ80" s="751"/>
      <c r="AK80" s="751"/>
      <c r="AL80" s="751"/>
      <c r="AM80" s="751"/>
      <c r="AN80" s="751"/>
      <c r="AO80" s="751"/>
      <c r="AP80" s="751"/>
      <c r="AQ80" s="751"/>
      <c r="AR80" s="751"/>
      <c r="AS80" s="751"/>
    </row>
    <row r="81" spans="1:45" x14ac:dyDescent="0.15">
      <c r="A81" s="19"/>
      <c r="B81" s="749" t="s">
        <v>50</v>
      </c>
      <c r="C81" s="749"/>
      <c r="D81" s="749"/>
      <c r="E81" s="749"/>
      <c r="F81" s="749"/>
      <c r="G81" s="749"/>
      <c r="H81" s="749"/>
      <c r="I81" s="749"/>
      <c r="J81" s="749"/>
      <c r="K81" s="749"/>
      <c r="L81" s="749"/>
      <c r="M81" s="749"/>
      <c r="N81" s="749"/>
      <c r="O81" s="749"/>
      <c r="P81" s="749"/>
      <c r="Q81" s="749"/>
      <c r="R81" s="749"/>
      <c r="S81" s="759"/>
      <c r="T81" s="759"/>
      <c r="U81" s="759"/>
      <c r="V81" s="759"/>
      <c r="W81" s="759"/>
      <c r="X81" s="759"/>
      <c r="Y81" s="759"/>
      <c r="Z81" s="759"/>
      <c r="AA81" s="759"/>
      <c r="AB81" s="759"/>
      <c r="AC81" s="748" t="s">
        <v>20</v>
      </c>
      <c r="AD81" s="748"/>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73" t="s">
        <v>46</v>
      </c>
      <c r="C83" s="773"/>
      <c r="D83" s="773"/>
      <c r="E83" s="773"/>
      <c r="F83" s="773"/>
      <c r="G83" s="773"/>
      <c r="H83" s="773"/>
      <c r="I83" s="773"/>
      <c r="J83" s="751"/>
      <c r="K83" s="751"/>
      <c r="L83" s="751"/>
      <c r="M83" s="751"/>
      <c r="N83" s="751"/>
      <c r="O83" s="751"/>
      <c r="P83" s="751"/>
      <c r="Q83" s="751"/>
      <c r="R83" s="751"/>
      <c r="S83" s="751"/>
      <c r="T83" s="751"/>
      <c r="U83" s="751"/>
      <c r="V83" s="751"/>
      <c r="W83" s="751"/>
      <c r="X83" s="751"/>
      <c r="Y83" s="751"/>
      <c r="Z83" s="751"/>
      <c r="AA83" s="751"/>
      <c r="AB83" s="751"/>
      <c r="AC83" s="751"/>
      <c r="AD83" s="751"/>
      <c r="AE83" s="751"/>
      <c r="AF83" s="751"/>
      <c r="AG83" s="751"/>
      <c r="AH83" s="751"/>
      <c r="AI83" s="751"/>
      <c r="AJ83" s="751"/>
      <c r="AK83" s="751"/>
      <c r="AL83" s="751"/>
      <c r="AM83" s="751"/>
      <c r="AN83" s="751"/>
      <c r="AO83" s="751"/>
      <c r="AP83" s="751"/>
      <c r="AQ83" s="751"/>
      <c r="AR83" s="751"/>
      <c r="AS83" s="751"/>
    </row>
    <row r="84" spans="1:45" x14ac:dyDescent="0.15">
      <c r="A84" s="19"/>
      <c r="B84" s="773" t="s">
        <v>50</v>
      </c>
      <c r="C84" s="773"/>
      <c r="D84" s="773"/>
      <c r="E84" s="773"/>
      <c r="F84" s="773"/>
      <c r="G84" s="773"/>
      <c r="H84" s="773"/>
      <c r="I84" s="773"/>
      <c r="J84" s="773"/>
      <c r="K84" s="773"/>
      <c r="L84" s="773"/>
      <c r="M84" s="773"/>
      <c r="N84" s="773"/>
      <c r="O84" s="773"/>
      <c r="P84" s="773"/>
      <c r="Q84" s="773"/>
      <c r="R84" s="773"/>
      <c r="S84" s="759"/>
      <c r="T84" s="759"/>
      <c r="U84" s="759"/>
      <c r="V84" s="759"/>
      <c r="W84" s="759"/>
      <c r="X84" s="759"/>
      <c r="Y84" s="759"/>
      <c r="Z84" s="759"/>
      <c r="AA84" s="759"/>
      <c r="AB84" s="759"/>
      <c r="AC84" s="778" t="s">
        <v>20</v>
      </c>
      <c r="AD84" s="778"/>
      <c r="AE84" s="57"/>
      <c r="AF84" s="57"/>
      <c r="AG84" s="57"/>
      <c r="AH84" s="57"/>
      <c r="AI84" s="57"/>
      <c r="AJ84" s="57"/>
      <c r="AK84" s="57"/>
      <c r="AL84" s="57"/>
      <c r="AM84" s="57"/>
      <c r="AN84" s="57"/>
      <c r="AO84" s="57"/>
      <c r="AP84" s="57"/>
      <c r="AQ84" s="57"/>
      <c r="AR84" s="57"/>
      <c r="AS84" s="57"/>
    </row>
    <row r="85" spans="1:45" x14ac:dyDescent="0.15">
      <c r="A85" s="19"/>
      <c r="B85" s="773" t="s">
        <v>46</v>
      </c>
      <c r="C85" s="773"/>
      <c r="D85" s="773"/>
      <c r="E85" s="773"/>
      <c r="F85" s="773"/>
      <c r="G85" s="773"/>
      <c r="H85" s="773"/>
      <c r="I85" s="773"/>
      <c r="J85" s="751"/>
      <c r="K85" s="751"/>
      <c r="L85" s="751"/>
      <c r="M85" s="751"/>
      <c r="N85" s="751"/>
      <c r="O85" s="751"/>
      <c r="P85" s="751"/>
      <c r="Q85" s="751"/>
      <c r="R85" s="751"/>
      <c r="S85" s="751"/>
      <c r="T85" s="751"/>
      <c r="U85" s="751"/>
      <c r="V85" s="751"/>
      <c r="W85" s="751"/>
      <c r="X85" s="751"/>
      <c r="Y85" s="751"/>
      <c r="Z85" s="751"/>
      <c r="AA85" s="751"/>
      <c r="AB85" s="751"/>
      <c r="AC85" s="751"/>
      <c r="AD85" s="751"/>
      <c r="AE85" s="751"/>
      <c r="AF85" s="751"/>
      <c r="AG85" s="751"/>
      <c r="AH85" s="751"/>
      <c r="AI85" s="751"/>
      <c r="AJ85" s="751"/>
      <c r="AK85" s="751"/>
      <c r="AL85" s="751"/>
      <c r="AM85" s="751"/>
      <c r="AN85" s="751"/>
      <c r="AO85" s="751"/>
      <c r="AP85" s="751"/>
      <c r="AQ85" s="751"/>
      <c r="AR85" s="751"/>
      <c r="AS85" s="751"/>
    </row>
    <row r="86" spans="1:45" x14ac:dyDescent="0.15">
      <c r="A86" s="19"/>
      <c r="B86" s="773" t="s">
        <v>50</v>
      </c>
      <c r="C86" s="773"/>
      <c r="D86" s="773"/>
      <c r="E86" s="773"/>
      <c r="F86" s="773"/>
      <c r="G86" s="773"/>
      <c r="H86" s="773"/>
      <c r="I86" s="773"/>
      <c r="J86" s="773"/>
      <c r="K86" s="773"/>
      <c r="L86" s="773"/>
      <c r="M86" s="773"/>
      <c r="N86" s="773"/>
      <c r="O86" s="773"/>
      <c r="P86" s="773"/>
      <c r="Q86" s="773"/>
      <c r="R86" s="773"/>
      <c r="S86" s="759"/>
      <c r="T86" s="759"/>
      <c r="U86" s="759"/>
      <c r="V86" s="759"/>
      <c r="W86" s="759"/>
      <c r="X86" s="759"/>
      <c r="Y86" s="759"/>
      <c r="Z86" s="759"/>
      <c r="AA86" s="759"/>
      <c r="AB86" s="759"/>
      <c r="AC86" s="778" t="s">
        <v>20</v>
      </c>
      <c r="AD86" s="778"/>
      <c r="AE86" s="57"/>
      <c r="AF86" s="57"/>
      <c r="AG86" s="57"/>
      <c r="AH86" s="57"/>
      <c r="AI86" s="57"/>
      <c r="AJ86" s="57"/>
      <c r="AK86" s="57"/>
      <c r="AL86" s="57"/>
      <c r="AM86" s="57"/>
      <c r="AN86" s="57"/>
      <c r="AO86" s="57"/>
      <c r="AP86" s="57"/>
      <c r="AQ86" s="57"/>
      <c r="AR86" s="57"/>
      <c r="AS86" s="57"/>
    </row>
    <row r="87" spans="1:45" x14ac:dyDescent="0.15">
      <c r="A87" s="19"/>
      <c r="B87" s="773" t="s">
        <v>46</v>
      </c>
      <c r="C87" s="773"/>
      <c r="D87" s="773"/>
      <c r="E87" s="773"/>
      <c r="F87" s="773"/>
      <c r="G87" s="773"/>
      <c r="H87" s="773"/>
      <c r="I87" s="773"/>
      <c r="J87" s="751"/>
      <c r="K87" s="751"/>
      <c r="L87" s="751"/>
      <c r="M87" s="751"/>
      <c r="N87" s="751"/>
      <c r="O87" s="751"/>
      <c r="P87" s="751"/>
      <c r="Q87" s="751"/>
      <c r="R87" s="751"/>
      <c r="S87" s="751"/>
      <c r="T87" s="751"/>
      <c r="U87" s="751"/>
      <c r="V87" s="751"/>
      <c r="W87" s="751"/>
      <c r="X87" s="751"/>
      <c r="Y87" s="751"/>
      <c r="Z87" s="751"/>
      <c r="AA87" s="751"/>
      <c r="AB87" s="751"/>
      <c r="AC87" s="751"/>
      <c r="AD87" s="751"/>
      <c r="AE87" s="751"/>
      <c r="AF87" s="751"/>
      <c r="AG87" s="751"/>
      <c r="AH87" s="751"/>
      <c r="AI87" s="751"/>
      <c r="AJ87" s="751"/>
      <c r="AK87" s="751"/>
      <c r="AL87" s="751"/>
      <c r="AM87" s="751"/>
      <c r="AN87" s="751"/>
      <c r="AO87" s="751"/>
      <c r="AP87" s="751"/>
      <c r="AQ87" s="751"/>
      <c r="AR87" s="751"/>
      <c r="AS87" s="751"/>
    </row>
    <row r="88" spans="1:45" x14ac:dyDescent="0.15">
      <c r="A88" s="19"/>
      <c r="B88" s="773" t="s">
        <v>50</v>
      </c>
      <c r="C88" s="773"/>
      <c r="D88" s="773"/>
      <c r="E88" s="773"/>
      <c r="F88" s="773"/>
      <c r="G88" s="773"/>
      <c r="H88" s="773"/>
      <c r="I88" s="773"/>
      <c r="J88" s="773"/>
      <c r="K88" s="773"/>
      <c r="L88" s="773"/>
      <c r="M88" s="773"/>
      <c r="N88" s="773"/>
      <c r="O88" s="773"/>
      <c r="P88" s="773"/>
      <c r="Q88" s="773"/>
      <c r="R88" s="773"/>
      <c r="S88" s="759"/>
      <c r="T88" s="759"/>
      <c r="U88" s="759"/>
      <c r="V88" s="759"/>
      <c r="W88" s="759"/>
      <c r="X88" s="759"/>
      <c r="Y88" s="759"/>
      <c r="Z88" s="759"/>
      <c r="AA88" s="759"/>
      <c r="AB88" s="759"/>
      <c r="AC88" s="778" t="s">
        <v>20</v>
      </c>
      <c r="AD88" s="778"/>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73" t="s">
        <v>46</v>
      </c>
      <c r="C93" s="773"/>
      <c r="D93" s="773"/>
      <c r="E93" s="773"/>
      <c r="F93" s="773"/>
      <c r="G93" s="773"/>
      <c r="H93" s="773"/>
      <c r="I93" s="773"/>
      <c r="J93" s="751"/>
      <c r="K93" s="751"/>
      <c r="L93" s="751"/>
      <c r="M93" s="751"/>
      <c r="N93" s="751"/>
      <c r="O93" s="751"/>
      <c r="P93" s="751"/>
      <c r="Q93" s="751"/>
      <c r="R93" s="751"/>
      <c r="S93" s="751"/>
      <c r="T93" s="751"/>
      <c r="U93" s="751"/>
      <c r="V93" s="751"/>
      <c r="W93" s="751"/>
      <c r="X93" s="751"/>
      <c r="Y93" s="751"/>
      <c r="Z93" s="751"/>
      <c r="AA93" s="751"/>
      <c r="AB93" s="751"/>
      <c r="AC93" s="751"/>
      <c r="AD93" s="751"/>
      <c r="AE93" s="751"/>
      <c r="AF93" s="751"/>
      <c r="AG93" s="751"/>
      <c r="AH93" s="751"/>
      <c r="AI93" s="751"/>
      <c r="AJ93" s="751"/>
      <c r="AK93" s="751"/>
      <c r="AL93" s="751"/>
      <c r="AM93" s="751"/>
      <c r="AN93" s="751"/>
      <c r="AO93" s="751"/>
      <c r="AP93" s="751"/>
      <c r="AQ93" s="751"/>
      <c r="AR93" s="751"/>
      <c r="AS93" s="751"/>
    </row>
    <row r="94" spans="1:45" x14ac:dyDescent="0.15">
      <c r="A94" s="19"/>
      <c r="B94" s="773" t="s">
        <v>54</v>
      </c>
      <c r="C94" s="773"/>
      <c r="D94" s="773"/>
      <c r="E94" s="773"/>
      <c r="F94" s="773"/>
      <c r="G94" s="773"/>
      <c r="H94" s="773"/>
      <c r="I94" s="773"/>
      <c r="J94" s="751"/>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c r="AL94" s="751"/>
      <c r="AM94" s="751"/>
      <c r="AN94" s="751"/>
      <c r="AO94" s="751"/>
      <c r="AP94" s="751"/>
      <c r="AQ94" s="751"/>
      <c r="AR94" s="751"/>
      <c r="AS94" s="751"/>
    </row>
    <row r="95" spans="1:45" x14ac:dyDescent="0.15">
      <c r="A95" s="19"/>
      <c r="B95" s="773" t="s">
        <v>26</v>
      </c>
      <c r="C95" s="773"/>
      <c r="D95" s="773"/>
      <c r="E95" s="773"/>
      <c r="F95" s="773"/>
      <c r="G95" s="773"/>
      <c r="H95" s="773"/>
      <c r="I95" s="773"/>
      <c r="J95" s="750"/>
      <c r="K95" s="750"/>
      <c r="L95" s="750"/>
      <c r="M95" s="750"/>
      <c r="N95" s="20" t="s">
        <v>27</v>
      </c>
      <c r="O95" s="750"/>
      <c r="P95" s="750"/>
      <c r="Q95" s="750"/>
      <c r="R95" s="750"/>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73" t="s">
        <v>55</v>
      </c>
      <c r="C96" s="773"/>
      <c r="D96" s="773"/>
      <c r="E96" s="773"/>
      <c r="F96" s="773"/>
      <c r="G96" s="773"/>
      <c r="H96" s="773"/>
      <c r="I96" s="773"/>
      <c r="J96" s="751"/>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c r="AL96" s="751"/>
      <c r="AM96" s="751"/>
      <c r="AN96" s="751"/>
      <c r="AO96" s="751"/>
      <c r="AP96" s="751"/>
      <c r="AQ96" s="751"/>
      <c r="AR96" s="751"/>
      <c r="AS96" s="751"/>
    </row>
    <row r="97" spans="1:45" x14ac:dyDescent="0.15">
      <c r="A97" s="25"/>
      <c r="B97" s="773" t="s">
        <v>29</v>
      </c>
      <c r="C97" s="773"/>
      <c r="D97" s="773"/>
      <c r="E97" s="773"/>
      <c r="F97" s="773"/>
      <c r="G97" s="773"/>
      <c r="H97" s="773"/>
      <c r="I97" s="773"/>
      <c r="J97" s="750"/>
      <c r="K97" s="750"/>
      <c r="L97" s="750"/>
      <c r="M97" s="750"/>
      <c r="N97" s="20" t="s">
        <v>27</v>
      </c>
      <c r="O97" s="750"/>
      <c r="P97" s="750"/>
      <c r="Q97" s="750"/>
      <c r="R97" s="750"/>
      <c r="S97" s="20" t="s">
        <v>27</v>
      </c>
      <c r="T97" s="750"/>
      <c r="U97" s="750"/>
      <c r="V97" s="750"/>
      <c r="W97" s="750"/>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73" t="s">
        <v>56</v>
      </c>
      <c r="C98" s="773"/>
      <c r="D98" s="773"/>
      <c r="E98" s="773"/>
      <c r="F98" s="773"/>
      <c r="G98" s="773"/>
      <c r="H98" s="773"/>
      <c r="I98" s="773"/>
      <c r="J98" s="727"/>
      <c r="K98" s="727"/>
      <c r="L98" s="727"/>
      <c r="M98" s="727"/>
      <c r="N98" s="727"/>
      <c r="O98" s="727"/>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row>
    <row r="99" spans="1:45" x14ac:dyDescent="0.15">
      <c r="A99" s="19"/>
      <c r="B99" s="773" t="s">
        <v>57</v>
      </c>
      <c r="C99" s="773"/>
      <c r="D99" s="773"/>
      <c r="E99" s="773"/>
      <c r="F99" s="773"/>
      <c r="G99" s="773"/>
      <c r="H99" s="773"/>
      <c r="I99" s="773"/>
      <c r="J99" s="773"/>
      <c r="K99" s="773"/>
      <c r="L99" s="773"/>
      <c r="M99" s="773"/>
      <c r="N99" s="773"/>
      <c r="O99" s="773"/>
      <c r="P99" s="751"/>
      <c r="Q99" s="751"/>
      <c r="R99" s="751"/>
      <c r="S99" s="751"/>
      <c r="T99" s="751"/>
      <c r="U99" s="751"/>
      <c r="V99" s="751"/>
      <c r="W99" s="751"/>
      <c r="X99" s="751"/>
      <c r="Y99" s="751"/>
      <c r="Z99" s="751"/>
      <c r="AA99" s="751"/>
      <c r="AB99" s="751"/>
      <c r="AC99" s="751"/>
      <c r="AD99" s="751"/>
      <c r="AE99" s="751"/>
      <c r="AF99" s="751"/>
      <c r="AG99" s="751"/>
      <c r="AH99" s="751"/>
      <c r="AI99" s="751"/>
      <c r="AJ99" s="751"/>
      <c r="AK99" s="751"/>
      <c r="AL99" s="751"/>
      <c r="AM99" s="751"/>
      <c r="AN99" s="751"/>
      <c r="AO99" s="751"/>
      <c r="AP99" s="751"/>
      <c r="AQ99" s="751"/>
      <c r="AR99" s="751"/>
      <c r="AS99" s="751"/>
    </row>
    <row r="100" spans="1:45" x14ac:dyDescent="0.15">
      <c r="A100" s="19"/>
      <c r="B100" s="57"/>
      <c r="C100" s="57"/>
      <c r="D100" s="57"/>
      <c r="E100" s="57"/>
      <c r="F100" s="57"/>
      <c r="G100" s="57"/>
      <c r="H100" s="57"/>
      <c r="I100" s="57"/>
      <c r="J100" s="751"/>
      <c r="K100" s="751"/>
      <c r="L100" s="751"/>
      <c r="M100" s="751"/>
      <c r="N100" s="751"/>
      <c r="O100" s="751"/>
      <c r="P100" s="751"/>
      <c r="Q100" s="751"/>
      <c r="R100" s="751"/>
      <c r="S100" s="751"/>
      <c r="T100" s="751"/>
      <c r="U100" s="751"/>
      <c r="V100" s="751"/>
      <c r="W100" s="751"/>
      <c r="X100" s="751"/>
      <c r="Y100" s="751"/>
      <c r="Z100" s="751"/>
      <c r="AA100" s="751"/>
      <c r="AB100" s="751"/>
      <c r="AC100" s="751"/>
      <c r="AD100" s="751"/>
      <c r="AE100" s="751"/>
      <c r="AF100" s="751"/>
      <c r="AG100" s="751"/>
      <c r="AH100" s="751"/>
      <c r="AI100" s="751"/>
      <c r="AJ100" s="751"/>
      <c r="AK100" s="751"/>
      <c r="AL100" s="751"/>
      <c r="AM100" s="751"/>
      <c r="AN100" s="751"/>
      <c r="AO100" s="751"/>
      <c r="AP100" s="751"/>
      <c r="AQ100" s="751"/>
      <c r="AR100" s="751"/>
      <c r="AS100" s="751"/>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73" t="s">
        <v>46</v>
      </c>
      <c r="C102" s="773"/>
      <c r="D102" s="773"/>
      <c r="E102" s="773"/>
      <c r="F102" s="773"/>
      <c r="G102" s="773"/>
      <c r="H102" s="773"/>
      <c r="I102" s="773"/>
      <c r="J102" s="751"/>
      <c r="K102" s="751"/>
      <c r="L102" s="751"/>
      <c r="M102" s="751"/>
      <c r="N102" s="751"/>
      <c r="O102" s="751"/>
      <c r="P102" s="751"/>
      <c r="Q102" s="751"/>
      <c r="R102" s="751"/>
      <c r="S102" s="751"/>
      <c r="T102" s="751"/>
      <c r="U102" s="751"/>
      <c r="V102" s="751"/>
      <c r="W102" s="751"/>
      <c r="X102" s="751"/>
      <c r="Y102" s="751"/>
      <c r="Z102" s="751"/>
      <c r="AA102" s="751"/>
      <c r="AB102" s="751"/>
      <c r="AC102" s="751"/>
      <c r="AD102" s="751"/>
      <c r="AE102" s="751"/>
      <c r="AF102" s="751"/>
      <c r="AG102" s="751"/>
      <c r="AH102" s="751"/>
      <c r="AI102" s="751"/>
      <c r="AJ102" s="751"/>
      <c r="AK102" s="751"/>
      <c r="AL102" s="751"/>
      <c r="AM102" s="751"/>
      <c r="AN102" s="751"/>
      <c r="AO102" s="751"/>
      <c r="AP102" s="751"/>
      <c r="AQ102" s="751"/>
      <c r="AR102" s="751"/>
      <c r="AS102" s="751"/>
    </row>
    <row r="103" spans="1:45" x14ac:dyDescent="0.15">
      <c r="A103" s="19"/>
      <c r="B103" s="773" t="s">
        <v>54</v>
      </c>
      <c r="C103" s="773"/>
      <c r="D103" s="773"/>
      <c r="E103" s="773"/>
      <c r="F103" s="773"/>
      <c r="G103" s="773"/>
      <c r="H103" s="773"/>
      <c r="I103" s="773"/>
      <c r="J103" s="751"/>
      <c r="K103" s="751"/>
      <c r="L103" s="751"/>
      <c r="M103" s="751"/>
      <c r="N103" s="751"/>
      <c r="O103" s="751"/>
      <c r="P103" s="751"/>
      <c r="Q103" s="751"/>
      <c r="R103" s="751"/>
      <c r="S103" s="751"/>
      <c r="T103" s="751"/>
      <c r="U103" s="751"/>
      <c r="V103" s="751"/>
      <c r="W103" s="751"/>
      <c r="X103" s="751"/>
      <c r="Y103" s="751"/>
      <c r="Z103" s="751"/>
      <c r="AA103" s="751"/>
      <c r="AB103" s="751"/>
      <c r="AC103" s="751"/>
      <c r="AD103" s="751"/>
      <c r="AE103" s="751"/>
      <c r="AF103" s="751"/>
      <c r="AG103" s="751"/>
      <c r="AH103" s="751"/>
      <c r="AI103" s="751"/>
      <c r="AJ103" s="751"/>
      <c r="AK103" s="751"/>
      <c r="AL103" s="751"/>
      <c r="AM103" s="751"/>
      <c r="AN103" s="751"/>
      <c r="AO103" s="751"/>
      <c r="AP103" s="751"/>
      <c r="AQ103" s="751"/>
      <c r="AR103" s="751"/>
      <c r="AS103" s="751"/>
    </row>
    <row r="104" spans="1:45" x14ac:dyDescent="0.15">
      <c r="A104" s="19"/>
      <c r="B104" s="773" t="s">
        <v>26</v>
      </c>
      <c r="C104" s="773"/>
      <c r="D104" s="773"/>
      <c r="E104" s="773"/>
      <c r="F104" s="773"/>
      <c r="G104" s="773"/>
      <c r="H104" s="773"/>
      <c r="I104" s="773"/>
      <c r="J104" s="750"/>
      <c r="K104" s="750"/>
      <c r="L104" s="750"/>
      <c r="M104" s="750"/>
      <c r="N104" s="20" t="s">
        <v>27</v>
      </c>
      <c r="O104" s="750"/>
      <c r="P104" s="750"/>
      <c r="Q104" s="750"/>
      <c r="R104" s="750"/>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73" t="s">
        <v>55</v>
      </c>
      <c r="C105" s="773"/>
      <c r="D105" s="773"/>
      <c r="E105" s="773"/>
      <c r="F105" s="773"/>
      <c r="G105" s="773"/>
      <c r="H105" s="773"/>
      <c r="I105" s="773"/>
      <c r="J105" s="751"/>
      <c r="K105" s="751"/>
      <c r="L105" s="751"/>
      <c r="M105" s="751"/>
      <c r="N105" s="751"/>
      <c r="O105" s="751"/>
      <c r="P105" s="751"/>
      <c r="Q105" s="751"/>
      <c r="R105" s="751"/>
      <c r="S105" s="751"/>
      <c r="T105" s="751"/>
      <c r="U105" s="751"/>
      <c r="V105" s="751"/>
      <c r="W105" s="751"/>
      <c r="X105" s="751"/>
      <c r="Y105" s="751"/>
      <c r="Z105" s="751"/>
      <c r="AA105" s="751"/>
      <c r="AB105" s="751"/>
      <c r="AC105" s="751"/>
      <c r="AD105" s="751"/>
      <c r="AE105" s="751"/>
      <c r="AF105" s="751"/>
      <c r="AG105" s="751"/>
      <c r="AH105" s="751"/>
      <c r="AI105" s="751"/>
      <c r="AJ105" s="751"/>
      <c r="AK105" s="751"/>
      <c r="AL105" s="751"/>
      <c r="AM105" s="751"/>
      <c r="AN105" s="751"/>
      <c r="AO105" s="751"/>
      <c r="AP105" s="751"/>
      <c r="AQ105" s="751"/>
      <c r="AR105" s="751"/>
      <c r="AS105" s="751"/>
    </row>
    <row r="106" spans="1:45" x14ac:dyDescent="0.15">
      <c r="A106" s="25"/>
      <c r="B106" s="773" t="s">
        <v>29</v>
      </c>
      <c r="C106" s="773"/>
      <c r="D106" s="773"/>
      <c r="E106" s="773"/>
      <c r="F106" s="773"/>
      <c r="G106" s="773"/>
      <c r="H106" s="773"/>
      <c r="I106" s="773"/>
      <c r="J106" s="750"/>
      <c r="K106" s="750"/>
      <c r="L106" s="750"/>
      <c r="M106" s="750"/>
      <c r="N106" s="20" t="s">
        <v>27</v>
      </c>
      <c r="O106" s="750"/>
      <c r="P106" s="750"/>
      <c r="Q106" s="750"/>
      <c r="R106" s="750"/>
      <c r="S106" s="20" t="s">
        <v>27</v>
      </c>
      <c r="T106" s="750"/>
      <c r="U106" s="750"/>
      <c r="V106" s="750"/>
      <c r="W106" s="750"/>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73" t="s">
        <v>56</v>
      </c>
      <c r="C107" s="773"/>
      <c r="D107" s="773"/>
      <c r="E107" s="773"/>
      <c r="F107" s="773"/>
      <c r="G107" s="773"/>
      <c r="H107" s="773"/>
      <c r="I107" s="773"/>
      <c r="J107" s="727"/>
      <c r="K107" s="727"/>
      <c r="L107" s="727"/>
      <c r="M107" s="727"/>
      <c r="N107" s="727"/>
      <c r="O107" s="727"/>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row>
    <row r="108" spans="1:45" x14ac:dyDescent="0.15">
      <c r="A108" s="19"/>
      <c r="B108" s="773" t="s">
        <v>57</v>
      </c>
      <c r="C108" s="773"/>
      <c r="D108" s="773"/>
      <c r="E108" s="773"/>
      <c r="F108" s="773"/>
      <c r="G108" s="773"/>
      <c r="H108" s="773"/>
      <c r="I108" s="773"/>
      <c r="J108" s="773"/>
      <c r="K108" s="773"/>
      <c r="L108" s="773"/>
      <c r="M108" s="773"/>
      <c r="N108" s="773"/>
      <c r="O108" s="773"/>
      <c r="P108" s="751"/>
      <c r="Q108" s="751"/>
      <c r="R108" s="751"/>
      <c r="S108" s="751"/>
      <c r="T108" s="751"/>
      <c r="U108" s="751"/>
      <c r="V108" s="751"/>
      <c r="W108" s="751"/>
      <c r="X108" s="751"/>
      <c r="Y108" s="751"/>
      <c r="Z108" s="751"/>
      <c r="AA108" s="751"/>
      <c r="AB108" s="751"/>
      <c r="AC108" s="751"/>
      <c r="AD108" s="751"/>
      <c r="AE108" s="751"/>
      <c r="AF108" s="751"/>
      <c r="AG108" s="751"/>
      <c r="AH108" s="751"/>
      <c r="AI108" s="751"/>
      <c r="AJ108" s="751"/>
      <c r="AK108" s="751"/>
      <c r="AL108" s="751"/>
      <c r="AM108" s="751"/>
      <c r="AN108" s="751"/>
      <c r="AO108" s="751"/>
      <c r="AP108" s="751"/>
      <c r="AQ108" s="751"/>
      <c r="AR108" s="751"/>
      <c r="AS108" s="751"/>
    </row>
    <row r="109" spans="1:45" x14ac:dyDescent="0.15">
      <c r="A109" s="19"/>
      <c r="B109" s="57"/>
      <c r="C109" s="57"/>
      <c r="D109" s="57"/>
      <c r="E109" s="57"/>
      <c r="F109" s="57"/>
      <c r="G109" s="57"/>
      <c r="H109" s="57"/>
      <c r="I109" s="57"/>
      <c r="J109" s="751"/>
      <c r="K109" s="751"/>
      <c r="L109" s="751"/>
      <c r="M109" s="751"/>
      <c r="N109" s="751"/>
      <c r="O109" s="751"/>
      <c r="P109" s="751"/>
      <c r="Q109" s="751"/>
      <c r="R109" s="751"/>
      <c r="S109" s="751"/>
      <c r="T109" s="751"/>
      <c r="U109" s="751"/>
      <c r="V109" s="751"/>
      <c r="W109" s="751"/>
      <c r="X109" s="751"/>
      <c r="Y109" s="751"/>
      <c r="Z109" s="751"/>
      <c r="AA109" s="751"/>
      <c r="AB109" s="751"/>
      <c r="AC109" s="751"/>
      <c r="AD109" s="751"/>
      <c r="AE109" s="751"/>
      <c r="AF109" s="751"/>
      <c r="AG109" s="751"/>
      <c r="AH109" s="751"/>
      <c r="AI109" s="751"/>
      <c r="AJ109" s="751"/>
      <c r="AK109" s="751"/>
      <c r="AL109" s="751"/>
      <c r="AM109" s="751"/>
      <c r="AN109" s="751"/>
      <c r="AO109" s="751"/>
      <c r="AP109" s="751"/>
      <c r="AQ109" s="751"/>
      <c r="AR109" s="751"/>
      <c r="AS109" s="751"/>
    </row>
    <row r="110" spans="1:45" x14ac:dyDescent="0.15">
      <c r="A110" s="19"/>
      <c r="B110" s="773" t="s">
        <v>46</v>
      </c>
      <c r="C110" s="773"/>
      <c r="D110" s="773"/>
      <c r="E110" s="773"/>
      <c r="F110" s="773"/>
      <c r="G110" s="773"/>
      <c r="H110" s="773"/>
      <c r="I110" s="773"/>
      <c r="J110" s="751"/>
      <c r="K110" s="751"/>
      <c r="L110" s="751"/>
      <c r="M110" s="751"/>
      <c r="N110" s="751"/>
      <c r="O110" s="751"/>
      <c r="P110" s="751"/>
      <c r="Q110" s="751"/>
      <c r="R110" s="751"/>
      <c r="S110" s="751"/>
      <c r="T110" s="751"/>
      <c r="U110" s="751"/>
      <c r="V110" s="751"/>
      <c r="W110" s="751"/>
      <c r="X110" s="751"/>
      <c r="Y110" s="751"/>
      <c r="Z110" s="751"/>
      <c r="AA110" s="751"/>
      <c r="AB110" s="751"/>
      <c r="AC110" s="751"/>
      <c r="AD110" s="751"/>
      <c r="AE110" s="751"/>
      <c r="AF110" s="751"/>
      <c r="AG110" s="751"/>
      <c r="AH110" s="751"/>
      <c r="AI110" s="751"/>
      <c r="AJ110" s="751"/>
      <c r="AK110" s="751"/>
      <c r="AL110" s="751"/>
      <c r="AM110" s="751"/>
      <c r="AN110" s="751"/>
      <c r="AO110" s="751"/>
      <c r="AP110" s="751"/>
      <c r="AQ110" s="751"/>
      <c r="AR110" s="751"/>
      <c r="AS110" s="751"/>
    </row>
    <row r="111" spans="1:45" x14ac:dyDescent="0.15">
      <c r="A111" s="19"/>
      <c r="B111" s="773" t="s">
        <v>54</v>
      </c>
      <c r="C111" s="773"/>
      <c r="D111" s="773"/>
      <c r="E111" s="773"/>
      <c r="F111" s="773"/>
      <c r="G111" s="773"/>
      <c r="H111" s="773"/>
      <c r="I111" s="773"/>
      <c r="J111" s="751"/>
      <c r="K111" s="751"/>
      <c r="L111" s="751"/>
      <c r="M111" s="751"/>
      <c r="N111" s="751"/>
      <c r="O111" s="751"/>
      <c r="P111" s="751"/>
      <c r="Q111" s="751"/>
      <c r="R111" s="751"/>
      <c r="S111" s="751"/>
      <c r="T111" s="751"/>
      <c r="U111" s="751"/>
      <c r="V111" s="751"/>
      <c r="W111" s="751"/>
      <c r="X111" s="751"/>
      <c r="Y111" s="751"/>
      <c r="Z111" s="751"/>
      <c r="AA111" s="751"/>
      <c r="AB111" s="751"/>
      <c r="AC111" s="751"/>
      <c r="AD111" s="751"/>
      <c r="AE111" s="751"/>
      <c r="AF111" s="751"/>
      <c r="AG111" s="751"/>
      <c r="AH111" s="751"/>
      <c r="AI111" s="751"/>
      <c r="AJ111" s="751"/>
      <c r="AK111" s="751"/>
      <c r="AL111" s="751"/>
      <c r="AM111" s="751"/>
      <c r="AN111" s="751"/>
      <c r="AO111" s="751"/>
      <c r="AP111" s="751"/>
      <c r="AQ111" s="751"/>
      <c r="AR111" s="751"/>
      <c r="AS111" s="751"/>
    </row>
    <row r="112" spans="1:45" x14ac:dyDescent="0.15">
      <c r="A112" s="19"/>
      <c r="B112" s="773" t="s">
        <v>26</v>
      </c>
      <c r="C112" s="773"/>
      <c r="D112" s="773"/>
      <c r="E112" s="773"/>
      <c r="F112" s="773"/>
      <c r="G112" s="773"/>
      <c r="H112" s="773"/>
      <c r="I112" s="773"/>
      <c r="J112" s="750"/>
      <c r="K112" s="750"/>
      <c r="L112" s="750"/>
      <c r="M112" s="750"/>
      <c r="N112" s="20" t="s">
        <v>27</v>
      </c>
      <c r="O112" s="750"/>
      <c r="P112" s="750"/>
      <c r="Q112" s="750"/>
      <c r="R112" s="750"/>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73" t="s">
        <v>55</v>
      </c>
      <c r="C113" s="773"/>
      <c r="D113" s="773"/>
      <c r="E113" s="773"/>
      <c r="F113" s="773"/>
      <c r="G113" s="773"/>
      <c r="H113" s="773"/>
      <c r="I113" s="773"/>
      <c r="J113" s="751"/>
      <c r="K113" s="751"/>
      <c r="L113" s="751"/>
      <c r="M113" s="751"/>
      <c r="N113" s="751"/>
      <c r="O113" s="751"/>
      <c r="P113" s="751"/>
      <c r="Q113" s="751"/>
      <c r="R113" s="751"/>
      <c r="S113" s="751"/>
      <c r="T113" s="751"/>
      <c r="U113" s="751"/>
      <c r="V113" s="751"/>
      <c r="W113" s="751"/>
      <c r="X113" s="751"/>
      <c r="Y113" s="751"/>
      <c r="Z113" s="751"/>
      <c r="AA113" s="751"/>
      <c r="AB113" s="751"/>
      <c r="AC113" s="751"/>
      <c r="AD113" s="751"/>
      <c r="AE113" s="751"/>
      <c r="AF113" s="751"/>
      <c r="AG113" s="751"/>
      <c r="AH113" s="751"/>
      <c r="AI113" s="751"/>
      <c r="AJ113" s="751"/>
      <c r="AK113" s="751"/>
      <c r="AL113" s="751"/>
      <c r="AM113" s="751"/>
      <c r="AN113" s="751"/>
      <c r="AO113" s="751"/>
      <c r="AP113" s="751"/>
      <c r="AQ113" s="751"/>
      <c r="AR113" s="751"/>
      <c r="AS113" s="751"/>
    </row>
    <row r="114" spans="1:45" x14ac:dyDescent="0.15">
      <c r="A114" s="25"/>
      <c r="B114" s="773" t="s">
        <v>29</v>
      </c>
      <c r="C114" s="773"/>
      <c r="D114" s="773"/>
      <c r="E114" s="773"/>
      <c r="F114" s="773"/>
      <c r="G114" s="773"/>
      <c r="H114" s="773"/>
      <c r="I114" s="773"/>
      <c r="J114" s="750"/>
      <c r="K114" s="750"/>
      <c r="L114" s="750"/>
      <c r="M114" s="750"/>
      <c r="N114" s="20" t="s">
        <v>27</v>
      </c>
      <c r="O114" s="750"/>
      <c r="P114" s="750"/>
      <c r="Q114" s="750"/>
      <c r="R114" s="750"/>
      <c r="S114" s="20" t="s">
        <v>27</v>
      </c>
      <c r="T114" s="750"/>
      <c r="U114" s="750"/>
      <c r="V114" s="750"/>
      <c r="W114" s="750"/>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73" t="s">
        <v>56</v>
      </c>
      <c r="C115" s="773"/>
      <c r="D115" s="773"/>
      <c r="E115" s="773"/>
      <c r="F115" s="773"/>
      <c r="G115" s="773"/>
      <c r="H115" s="773"/>
      <c r="I115" s="773"/>
      <c r="J115" s="727"/>
      <c r="K115" s="727"/>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727"/>
    </row>
    <row r="116" spans="1:45" x14ac:dyDescent="0.15">
      <c r="A116" s="19"/>
      <c r="B116" s="773" t="s">
        <v>57</v>
      </c>
      <c r="C116" s="773"/>
      <c r="D116" s="773"/>
      <c r="E116" s="773"/>
      <c r="F116" s="773"/>
      <c r="G116" s="773"/>
      <c r="H116" s="773"/>
      <c r="I116" s="773"/>
      <c r="J116" s="773"/>
      <c r="K116" s="773"/>
      <c r="L116" s="773"/>
      <c r="M116" s="773"/>
      <c r="N116" s="773"/>
      <c r="O116" s="773"/>
      <c r="P116" s="751"/>
      <c r="Q116" s="751"/>
      <c r="R116" s="751"/>
      <c r="S116" s="751"/>
      <c r="T116" s="751"/>
      <c r="U116" s="751"/>
      <c r="V116" s="751"/>
      <c r="W116" s="751"/>
      <c r="X116" s="751"/>
      <c r="Y116" s="751"/>
      <c r="Z116" s="751"/>
      <c r="AA116" s="751"/>
      <c r="AB116" s="751"/>
      <c r="AC116" s="751"/>
      <c r="AD116" s="751"/>
      <c r="AE116" s="751"/>
      <c r="AF116" s="751"/>
      <c r="AG116" s="751"/>
      <c r="AH116" s="751"/>
      <c r="AI116" s="751"/>
      <c r="AJ116" s="751"/>
      <c r="AK116" s="751"/>
      <c r="AL116" s="751"/>
      <c r="AM116" s="751"/>
      <c r="AN116" s="751"/>
      <c r="AO116" s="751"/>
      <c r="AP116" s="751"/>
      <c r="AQ116" s="751"/>
      <c r="AR116" s="751"/>
      <c r="AS116" s="751"/>
    </row>
    <row r="117" spans="1:45" x14ac:dyDescent="0.15">
      <c r="A117" s="19"/>
      <c r="B117" s="57"/>
      <c r="C117" s="57"/>
      <c r="D117" s="57"/>
      <c r="E117" s="57"/>
      <c r="F117" s="57"/>
      <c r="G117" s="57"/>
      <c r="H117" s="57"/>
      <c r="I117" s="57"/>
      <c r="J117" s="751"/>
      <c r="K117" s="751"/>
      <c r="L117" s="751"/>
      <c r="M117" s="751"/>
      <c r="N117" s="751"/>
      <c r="O117" s="751"/>
      <c r="P117" s="751"/>
      <c r="Q117" s="751"/>
      <c r="R117" s="751"/>
      <c r="S117" s="751"/>
      <c r="T117" s="751"/>
      <c r="U117" s="751"/>
      <c r="V117" s="751"/>
      <c r="W117" s="751"/>
      <c r="X117" s="751"/>
      <c r="Y117" s="751"/>
      <c r="Z117" s="751"/>
      <c r="AA117" s="751"/>
      <c r="AB117" s="751"/>
      <c r="AC117" s="751"/>
      <c r="AD117" s="751"/>
      <c r="AE117" s="751"/>
      <c r="AF117" s="751"/>
      <c r="AG117" s="751"/>
      <c r="AH117" s="751"/>
      <c r="AI117" s="751"/>
      <c r="AJ117" s="751"/>
      <c r="AK117" s="751"/>
      <c r="AL117" s="751"/>
      <c r="AM117" s="751"/>
      <c r="AN117" s="751"/>
      <c r="AO117" s="751"/>
      <c r="AP117" s="751"/>
      <c r="AQ117" s="751"/>
      <c r="AR117" s="751"/>
      <c r="AS117" s="751"/>
    </row>
    <row r="118" spans="1:45" x14ac:dyDescent="0.15">
      <c r="A118" s="19"/>
      <c r="B118" s="773" t="s">
        <v>46</v>
      </c>
      <c r="C118" s="773"/>
      <c r="D118" s="773"/>
      <c r="E118" s="773"/>
      <c r="F118" s="773"/>
      <c r="G118" s="773"/>
      <c r="H118" s="773"/>
      <c r="I118" s="773"/>
      <c r="J118" s="751"/>
      <c r="K118" s="751"/>
      <c r="L118" s="751"/>
      <c r="M118" s="751"/>
      <c r="N118" s="751"/>
      <c r="O118" s="751"/>
      <c r="P118" s="751"/>
      <c r="Q118" s="751"/>
      <c r="R118" s="751"/>
      <c r="S118" s="751"/>
      <c r="T118" s="751"/>
      <c r="U118" s="751"/>
      <c r="V118" s="751"/>
      <c r="W118" s="751"/>
      <c r="X118" s="751"/>
      <c r="Y118" s="751"/>
      <c r="Z118" s="751"/>
      <c r="AA118" s="751"/>
      <c r="AB118" s="751"/>
      <c r="AC118" s="751"/>
      <c r="AD118" s="751"/>
      <c r="AE118" s="751"/>
      <c r="AF118" s="751"/>
      <c r="AG118" s="751"/>
      <c r="AH118" s="751"/>
      <c r="AI118" s="751"/>
      <c r="AJ118" s="751"/>
      <c r="AK118" s="751"/>
      <c r="AL118" s="751"/>
      <c r="AM118" s="751"/>
      <c r="AN118" s="751"/>
      <c r="AO118" s="751"/>
      <c r="AP118" s="751"/>
      <c r="AQ118" s="751"/>
      <c r="AR118" s="751"/>
      <c r="AS118" s="751"/>
    </row>
    <row r="119" spans="1:45" x14ac:dyDescent="0.15">
      <c r="A119" s="19"/>
      <c r="B119" s="773" t="s">
        <v>54</v>
      </c>
      <c r="C119" s="773"/>
      <c r="D119" s="773"/>
      <c r="E119" s="773"/>
      <c r="F119" s="773"/>
      <c r="G119" s="773"/>
      <c r="H119" s="773"/>
      <c r="I119" s="773"/>
      <c r="J119" s="751"/>
      <c r="K119" s="751"/>
      <c r="L119" s="751"/>
      <c r="M119" s="751"/>
      <c r="N119" s="751"/>
      <c r="O119" s="751"/>
      <c r="P119" s="751"/>
      <c r="Q119" s="751"/>
      <c r="R119" s="751"/>
      <c r="S119" s="751"/>
      <c r="T119" s="751"/>
      <c r="U119" s="751"/>
      <c r="V119" s="751"/>
      <c r="W119" s="751"/>
      <c r="X119" s="751"/>
      <c r="Y119" s="751"/>
      <c r="Z119" s="751"/>
      <c r="AA119" s="751"/>
      <c r="AB119" s="751"/>
      <c r="AC119" s="751"/>
      <c r="AD119" s="751"/>
      <c r="AE119" s="751"/>
      <c r="AF119" s="751"/>
      <c r="AG119" s="751"/>
      <c r="AH119" s="751"/>
      <c r="AI119" s="751"/>
      <c r="AJ119" s="751"/>
      <c r="AK119" s="751"/>
      <c r="AL119" s="751"/>
      <c r="AM119" s="751"/>
      <c r="AN119" s="751"/>
      <c r="AO119" s="751"/>
      <c r="AP119" s="751"/>
      <c r="AQ119" s="751"/>
      <c r="AR119" s="751"/>
      <c r="AS119" s="751"/>
    </row>
    <row r="120" spans="1:45" x14ac:dyDescent="0.15">
      <c r="A120" s="19"/>
      <c r="B120" s="773" t="s">
        <v>26</v>
      </c>
      <c r="C120" s="773"/>
      <c r="D120" s="773"/>
      <c r="E120" s="773"/>
      <c r="F120" s="773"/>
      <c r="G120" s="773"/>
      <c r="H120" s="773"/>
      <c r="I120" s="773"/>
      <c r="J120" s="750"/>
      <c r="K120" s="750"/>
      <c r="L120" s="750"/>
      <c r="M120" s="750"/>
      <c r="N120" s="20" t="s">
        <v>27</v>
      </c>
      <c r="O120" s="750"/>
      <c r="P120" s="750"/>
      <c r="Q120" s="750"/>
      <c r="R120" s="750"/>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73" t="s">
        <v>55</v>
      </c>
      <c r="C121" s="773"/>
      <c r="D121" s="773"/>
      <c r="E121" s="773"/>
      <c r="F121" s="773"/>
      <c r="G121" s="773"/>
      <c r="H121" s="773"/>
      <c r="I121" s="773"/>
      <c r="J121" s="751"/>
      <c r="K121" s="751"/>
      <c r="L121" s="751"/>
      <c r="M121" s="751"/>
      <c r="N121" s="751"/>
      <c r="O121" s="751"/>
      <c r="P121" s="751"/>
      <c r="Q121" s="751"/>
      <c r="R121" s="751"/>
      <c r="S121" s="751"/>
      <c r="T121" s="751"/>
      <c r="U121" s="751"/>
      <c r="V121" s="751"/>
      <c r="W121" s="751"/>
      <c r="X121" s="751"/>
      <c r="Y121" s="751"/>
      <c r="Z121" s="751"/>
      <c r="AA121" s="751"/>
      <c r="AB121" s="751"/>
      <c r="AC121" s="751"/>
      <c r="AD121" s="751"/>
      <c r="AE121" s="751"/>
      <c r="AF121" s="751"/>
      <c r="AG121" s="751"/>
      <c r="AH121" s="751"/>
      <c r="AI121" s="751"/>
      <c r="AJ121" s="751"/>
      <c r="AK121" s="751"/>
      <c r="AL121" s="751"/>
      <c r="AM121" s="751"/>
      <c r="AN121" s="751"/>
      <c r="AO121" s="751"/>
      <c r="AP121" s="751"/>
      <c r="AQ121" s="751"/>
      <c r="AR121" s="751"/>
      <c r="AS121" s="751"/>
    </row>
    <row r="122" spans="1:45" x14ac:dyDescent="0.15">
      <c r="A122" s="25"/>
      <c r="B122" s="773" t="s">
        <v>29</v>
      </c>
      <c r="C122" s="773"/>
      <c r="D122" s="773"/>
      <c r="E122" s="773"/>
      <c r="F122" s="773"/>
      <c r="G122" s="773"/>
      <c r="H122" s="773"/>
      <c r="I122" s="773"/>
      <c r="J122" s="750"/>
      <c r="K122" s="750"/>
      <c r="L122" s="750"/>
      <c r="M122" s="750"/>
      <c r="N122" s="20" t="s">
        <v>27</v>
      </c>
      <c r="O122" s="750"/>
      <c r="P122" s="750"/>
      <c r="Q122" s="750"/>
      <c r="R122" s="750"/>
      <c r="S122" s="20" t="s">
        <v>27</v>
      </c>
      <c r="T122" s="750"/>
      <c r="U122" s="750"/>
      <c r="V122" s="750"/>
      <c r="W122" s="750"/>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73" t="s">
        <v>56</v>
      </c>
      <c r="C123" s="773"/>
      <c r="D123" s="773"/>
      <c r="E123" s="773"/>
      <c r="F123" s="773"/>
      <c r="G123" s="773"/>
      <c r="H123" s="773"/>
      <c r="I123" s="773"/>
      <c r="J123" s="727"/>
      <c r="K123" s="727"/>
      <c r="L123" s="727"/>
      <c r="M123" s="727"/>
      <c r="N123" s="727"/>
      <c r="O123" s="727"/>
      <c r="P123" s="727"/>
      <c r="Q123" s="727"/>
      <c r="R123" s="727"/>
      <c r="S123" s="727"/>
      <c r="T123" s="727"/>
      <c r="U123" s="727"/>
      <c r="V123" s="727"/>
      <c r="W123" s="727"/>
      <c r="X123" s="727"/>
      <c r="Y123" s="727"/>
      <c r="Z123" s="727"/>
      <c r="AA123" s="727"/>
      <c r="AB123" s="727"/>
      <c r="AC123" s="727"/>
      <c r="AD123" s="727"/>
      <c r="AE123" s="727"/>
      <c r="AF123" s="727"/>
      <c r="AG123" s="727"/>
      <c r="AH123" s="727"/>
      <c r="AI123" s="727"/>
      <c r="AJ123" s="727"/>
      <c r="AK123" s="727"/>
      <c r="AL123" s="727"/>
      <c r="AM123" s="727"/>
      <c r="AN123" s="727"/>
      <c r="AO123" s="727"/>
      <c r="AP123" s="727"/>
      <c r="AQ123" s="727"/>
      <c r="AR123" s="727"/>
      <c r="AS123" s="727"/>
    </row>
    <row r="124" spans="1:45" x14ac:dyDescent="0.15">
      <c r="A124" s="19"/>
      <c r="B124" s="773" t="s">
        <v>57</v>
      </c>
      <c r="C124" s="773"/>
      <c r="D124" s="773"/>
      <c r="E124" s="773"/>
      <c r="F124" s="773"/>
      <c r="G124" s="773"/>
      <c r="H124" s="773"/>
      <c r="I124" s="773"/>
      <c r="J124" s="773"/>
      <c r="K124" s="773"/>
      <c r="L124" s="773"/>
      <c r="M124" s="773"/>
      <c r="N124" s="773"/>
      <c r="O124" s="773"/>
      <c r="P124" s="751"/>
      <c r="Q124" s="751"/>
      <c r="R124" s="751"/>
      <c r="S124" s="751"/>
      <c r="T124" s="751"/>
      <c r="U124" s="751"/>
      <c r="V124" s="751"/>
      <c r="W124" s="751"/>
      <c r="X124" s="751"/>
      <c r="Y124" s="751"/>
      <c r="Z124" s="751"/>
      <c r="AA124" s="751"/>
      <c r="AB124" s="751"/>
      <c r="AC124" s="751"/>
      <c r="AD124" s="751"/>
      <c r="AE124" s="751"/>
      <c r="AF124" s="751"/>
      <c r="AG124" s="751"/>
      <c r="AH124" s="751"/>
      <c r="AI124" s="751"/>
      <c r="AJ124" s="751"/>
      <c r="AK124" s="751"/>
      <c r="AL124" s="751"/>
      <c r="AM124" s="751"/>
      <c r="AN124" s="751"/>
      <c r="AO124" s="751"/>
      <c r="AP124" s="751"/>
      <c r="AQ124" s="751"/>
      <c r="AR124" s="751"/>
      <c r="AS124" s="751"/>
    </row>
    <row r="125" spans="1:45" ht="13.5" customHeight="1" x14ac:dyDescent="0.15">
      <c r="A125" s="19"/>
      <c r="B125" s="57"/>
      <c r="C125" s="57"/>
      <c r="D125" s="57"/>
      <c r="E125" s="57"/>
      <c r="F125" s="57"/>
      <c r="G125" s="57"/>
      <c r="H125" s="57"/>
      <c r="I125" s="57"/>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751"/>
      <c r="AK125" s="751"/>
      <c r="AL125" s="751"/>
      <c r="AM125" s="751"/>
      <c r="AN125" s="751"/>
      <c r="AO125" s="751"/>
      <c r="AP125" s="751"/>
      <c r="AQ125" s="751"/>
      <c r="AR125" s="751"/>
      <c r="AS125" s="751"/>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73" t="s">
        <v>31</v>
      </c>
      <c r="C130" s="773"/>
      <c r="D130" s="773"/>
      <c r="E130" s="773"/>
      <c r="F130" s="773"/>
      <c r="G130" s="773"/>
      <c r="H130" s="773"/>
      <c r="I130" s="773"/>
      <c r="J130" s="57"/>
      <c r="K130" s="58"/>
      <c r="L130" s="53" t="s">
        <v>16</v>
      </c>
      <c r="M130" s="760"/>
      <c r="N130" s="760"/>
      <c r="O130" s="760"/>
      <c r="P130" s="760"/>
      <c r="Q130" s="57" t="s">
        <v>32</v>
      </c>
      <c r="R130" s="57" t="s">
        <v>33</v>
      </c>
      <c r="S130" s="57"/>
      <c r="T130" s="57"/>
      <c r="U130" s="57"/>
      <c r="V130" s="57"/>
      <c r="W130" s="57"/>
      <c r="X130" s="57"/>
      <c r="Y130" s="53" t="s">
        <v>16</v>
      </c>
      <c r="Z130" s="776"/>
      <c r="AA130" s="776"/>
      <c r="AB130" s="776"/>
      <c r="AC130" s="776"/>
      <c r="AD130" s="776"/>
      <c r="AE130" s="776"/>
      <c r="AF130" s="776"/>
      <c r="AG130" s="56" t="s">
        <v>18</v>
      </c>
      <c r="AH130" s="779" t="s">
        <v>34</v>
      </c>
      <c r="AI130" s="779"/>
      <c r="AJ130" s="779"/>
      <c r="AK130" s="779"/>
      <c r="AL130" s="750"/>
      <c r="AM130" s="750"/>
      <c r="AN130" s="750"/>
      <c r="AO130" s="750"/>
      <c r="AP130" s="750"/>
      <c r="AQ130" s="750"/>
      <c r="AR130" s="750"/>
      <c r="AS130" s="57" t="s">
        <v>20</v>
      </c>
    </row>
    <row r="131" spans="1:45" x14ac:dyDescent="0.15">
      <c r="A131" s="19"/>
      <c r="B131" s="737" t="s">
        <v>25</v>
      </c>
      <c r="C131" s="737"/>
      <c r="D131" s="737"/>
      <c r="E131" s="737"/>
      <c r="F131" s="737"/>
      <c r="G131" s="737"/>
      <c r="H131" s="737"/>
      <c r="I131" s="737"/>
      <c r="J131" s="751"/>
      <c r="K131" s="751"/>
      <c r="L131" s="751"/>
      <c r="M131" s="751"/>
      <c r="N131" s="751"/>
      <c r="O131" s="751"/>
      <c r="P131" s="751"/>
      <c r="Q131" s="751"/>
      <c r="R131" s="751"/>
      <c r="S131" s="751"/>
      <c r="T131" s="751"/>
      <c r="U131" s="751"/>
      <c r="V131" s="751"/>
      <c r="W131" s="751"/>
      <c r="X131" s="751"/>
      <c r="Y131" s="751"/>
      <c r="Z131" s="751"/>
      <c r="AA131" s="751"/>
      <c r="AB131" s="751"/>
      <c r="AC131" s="751"/>
      <c r="AD131" s="751"/>
      <c r="AE131" s="751"/>
      <c r="AF131" s="751"/>
      <c r="AG131" s="751"/>
      <c r="AH131" s="751"/>
      <c r="AI131" s="751"/>
      <c r="AJ131" s="751"/>
      <c r="AK131" s="751"/>
      <c r="AL131" s="751"/>
      <c r="AM131" s="751"/>
      <c r="AN131" s="751"/>
      <c r="AO131" s="751"/>
      <c r="AP131" s="751"/>
      <c r="AQ131" s="751"/>
      <c r="AR131" s="751"/>
      <c r="AS131" s="751"/>
    </row>
    <row r="132" spans="1:45" x14ac:dyDescent="0.15">
      <c r="A132" s="19"/>
      <c r="B132" s="737" t="s">
        <v>35</v>
      </c>
      <c r="C132" s="737"/>
      <c r="D132" s="737"/>
      <c r="E132" s="737"/>
      <c r="F132" s="737"/>
      <c r="G132" s="737"/>
      <c r="H132" s="737"/>
      <c r="I132" s="737"/>
      <c r="J132" s="737"/>
      <c r="K132" s="737"/>
      <c r="L132" s="21" t="s">
        <v>16</v>
      </c>
      <c r="M132" s="760"/>
      <c r="N132" s="760"/>
      <c r="O132" s="760"/>
      <c r="P132" s="56" t="s">
        <v>344</v>
      </c>
      <c r="Q132" s="768" t="s">
        <v>17</v>
      </c>
      <c r="R132" s="768"/>
      <c r="S132" s="768"/>
      <c r="T132" s="768"/>
      <c r="U132" s="768"/>
      <c r="V132" s="768"/>
      <c r="W132" s="21" t="s">
        <v>16</v>
      </c>
      <c r="X132" s="752"/>
      <c r="Y132" s="761"/>
      <c r="Z132" s="761"/>
      <c r="AA132" s="761"/>
      <c r="AB132" s="22" t="s">
        <v>18</v>
      </c>
      <c r="AC132" s="753" t="s">
        <v>19</v>
      </c>
      <c r="AD132" s="753"/>
      <c r="AE132" s="753"/>
      <c r="AF132" s="753"/>
      <c r="AG132" s="753"/>
      <c r="AH132" s="753"/>
      <c r="AI132" s="752"/>
      <c r="AJ132" s="752"/>
      <c r="AK132" s="752"/>
      <c r="AL132" s="752"/>
      <c r="AM132" s="752"/>
      <c r="AN132" s="19"/>
      <c r="AO132" s="750"/>
      <c r="AP132" s="750"/>
      <c r="AQ132" s="750"/>
      <c r="AR132" s="750"/>
      <c r="AS132" s="19" t="s">
        <v>20</v>
      </c>
    </row>
    <row r="133" spans="1:45" x14ac:dyDescent="0.15">
      <c r="A133" s="19"/>
      <c r="B133" s="19"/>
      <c r="C133" s="19"/>
      <c r="D133" s="19"/>
      <c r="E133" s="22"/>
      <c r="F133" s="22"/>
      <c r="G133" s="22"/>
      <c r="H133" s="22"/>
      <c r="I133" s="22"/>
      <c r="J133" s="727"/>
      <c r="K133" s="727"/>
      <c r="L133" s="727"/>
      <c r="M133" s="727"/>
      <c r="N133" s="727"/>
      <c r="O133" s="727"/>
      <c r="P133" s="727"/>
      <c r="Q133" s="727"/>
      <c r="R133" s="727"/>
      <c r="S133" s="727"/>
      <c r="T133" s="727"/>
      <c r="U133" s="727"/>
      <c r="V133" s="727"/>
      <c r="W133" s="727"/>
      <c r="X133" s="727"/>
      <c r="Y133" s="727"/>
      <c r="Z133" s="727"/>
      <c r="AA133" s="727"/>
      <c r="AB133" s="727"/>
      <c r="AC133" s="727"/>
      <c r="AD133" s="727"/>
      <c r="AE133" s="727"/>
      <c r="AF133" s="727"/>
      <c r="AG133" s="727"/>
      <c r="AH133" s="727"/>
      <c r="AI133" s="727"/>
      <c r="AJ133" s="727"/>
      <c r="AK133" s="727"/>
      <c r="AL133" s="727"/>
      <c r="AM133" s="727"/>
      <c r="AN133" s="727"/>
      <c r="AO133" s="727"/>
      <c r="AP133" s="727"/>
      <c r="AQ133" s="727"/>
      <c r="AR133" s="727"/>
      <c r="AS133" s="727"/>
    </row>
    <row r="134" spans="1:45" x14ac:dyDescent="0.15">
      <c r="A134" s="19"/>
      <c r="B134" s="737" t="s">
        <v>36</v>
      </c>
      <c r="C134" s="737"/>
      <c r="D134" s="737"/>
      <c r="E134" s="737"/>
      <c r="F134" s="737"/>
      <c r="G134" s="737"/>
      <c r="H134" s="737"/>
      <c r="I134" s="737"/>
      <c r="J134" s="750"/>
      <c r="K134" s="750"/>
      <c r="L134" s="750"/>
      <c r="M134" s="750"/>
      <c r="N134" s="20" t="s">
        <v>27</v>
      </c>
      <c r="O134" s="750"/>
      <c r="P134" s="750"/>
      <c r="Q134" s="750"/>
      <c r="R134" s="750"/>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37" t="s">
        <v>37</v>
      </c>
      <c r="C135" s="737"/>
      <c r="D135" s="737"/>
      <c r="E135" s="737"/>
      <c r="F135" s="737"/>
      <c r="G135" s="737"/>
      <c r="H135" s="737"/>
      <c r="I135" s="737"/>
      <c r="J135" s="727"/>
      <c r="K135" s="727"/>
      <c r="L135" s="727"/>
      <c r="M135" s="727"/>
      <c r="N135" s="727"/>
      <c r="O135" s="727"/>
      <c r="P135" s="727"/>
      <c r="Q135" s="727"/>
      <c r="R135" s="727"/>
      <c r="S135" s="727"/>
      <c r="T135" s="727"/>
      <c r="U135" s="727"/>
      <c r="V135" s="727"/>
      <c r="W135" s="727"/>
      <c r="X135" s="727"/>
      <c r="Y135" s="727"/>
      <c r="Z135" s="727"/>
      <c r="AA135" s="727"/>
      <c r="AB135" s="727"/>
      <c r="AC135" s="727"/>
      <c r="AD135" s="727"/>
      <c r="AE135" s="727"/>
      <c r="AF135" s="727"/>
      <c r="AG135" s="727"/>
      <c r="AH135" s="727"/>
      <c r="AI135" s="727"/>
      <c r="AJ135" s="727"/>
      <c r="AK135" s="727"/>
      <c r="AL135" s="727"/>
      <c r="AM135" s="727"/>
      <c r="AN135" s="727"/>
      <c r="AO135" s="727"/>
      <c r="AP135" s="727"/>
      <c r="AQ135" s="727"/>
      <c r="AR135" s="727"/>
      <c r="AS135" s="727"/>
    </row>
    <row r="136" spans="1:45" x14ac:dyDescent="0.15">
      <c r="A136" s="19"/>
      <c r="B136" s="737" t="s">
        <v>38</v>
      </c>
      <c r="C136" s="737"/>
      <c r="D136" s="737"/>
      <c r="E136" s="737"/>
      <c r="F136" s="737"/>
      <c r="G136" s="737"/>
      <c r="H136" s="737"/>
      <c r="I136" s="737"/>
      <c r="J136" s="750"/>
      <c r="K136" s="750"/>
      <c r="L136" s="750"/>
      <c r="M136" s="750"/>
      <c r="N136" s="20" t="s">
        <v>27</v>
      </c>
      <c r="O136" s="750"/>
      <c r="P136" s="750"/>
      <c r="Q136" s="750"/>
      <c r="R136" s="750"/>
      <c r="S136" s="20" t="s">
        <v>27</v>
      </c>
      <c r="T136" s="750"/>
      <c r="U136" s="750"/>
      <c r="V136" s="750"/>
      <c r="W136" s="750"/>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37" t="s">
        <v>1003</v>
      </c>
      <c r="C137" s="737"/>
      <c r="D137" s="737"/>
      <c r="E137" s="737"/>
      <c r="F137" s="737"/>
      <c r="G137" s="737"/>
      <c r="H137" s="737"/>
      <c r="I137" s="737"/>
      <c r="J137" s="737"/>
      <c r="K137" s="737"/>
      <c r="L137" s="737"/>
      <c r="M137" s="737"/>
      <c r="N137" s="737"/>
      <c r="O137" s="737"/>
      <c r="P137" s="737"/>
      <c r="Q137" s="780"/>
      <c r="R137" s="780"/>
      <c r="S137" s="780"/>
      <c r="T137" s="780"/>
      <c r="U137" s="780"/>
      <c r="V137" s="780"/>
      <c r="W137" s="780"/>
      <c r="X137" s="780"/>
      <c r="Y137" s="780"/>
      <c r="Z137" s="780"/>
      <c r="AA137" s="780"/>
      <c r="AB137" s="780"/>
      <c r="AC137" s="780"/>
      <c r="AD137" s="780"/>
      <c r="AE137" s="780"/>
      <c r="AF137" s="780"/>
      <c r="AG137" s="780"/>
      <c r="AH137" s="780"/>
      <c r="AI137" s="780"/>
      <c r="AJ137" s="780"/>
      <c r="AK137" s="780"/>
      <c r="AL137" s="780"/>
      <c r="AM137" s="780"/>
      <c r="AN137" s="780"/>
      <c r="AO137" s="780"/>
      <c r="AP137" s="780"/>
      <c r="AQ137" s="780"/>
      <c r="AR137" s="780"/>
      <c r="AS137" s="780"/>
    </row>
    <row r="138" spans="1:45" x14ac:dyDescent="0.15">
      <c r="A138" s="19"/>
      <c r="B138" s="23"/>
      <c r="C138" s="23"/>
      <c r="D138" s="23"/>
      <c r="E138" s="23"/>
      <c r="F138" s="23"/>
      <c r="G138" s="23"/>
      <c r="H138" s="23"/>
      <c r="I138" s="23"/>
      <c r="J138" s="727"/>
      <c r="K138" s="727"/>
      <c r="L138" s="727"/>
      <c r="M138" s="727"/>
      <c r="N138" s="727"/>
      <c r="O138" s="727"/>
      <c r="P138" s="727"/>
      <c r="Q138" s="727"/>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727"/>
      <c r="AM138" s="727"/>
      <c r="AN138" s="727"/>
      <c r="AO138" s="727"/>
      <c r="AP138" s="727"/>
      <c r="AQ138" s="727"/>
      <c r="AR138" s="727"/>
      <c r="AS138" s="727"/>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73" t="s">
        <v>31</v>
      </c>
      <c r="C141" s="773"/>
      <c r="D141" s="773"/>
      <c r="E141" s="773"/>
      <c r="F141" s="773"/>
      <c r="G141" s="773"/>
      <c r="H141" s="773"/>
      <c r="I141" s="773"/>
      <c r="J141" s="57"/>
      <c r="K141" s="58"/>
      <c r="L141" s="53" t="s">
        <v>16</v>
      </c>
      <c r="M141" s="760"/>
      <c r="N141" s="760"/>
      <c r="O141" s="760"/>
      <c r="P141" s="760"/>
      <c r="Q141" s="57" t="s">
        <v>32</v>
      </c>
      <c r="R141" s="57" t="s">
        <v>33</v>
      </c>
      <c r="S141" s="57"/>
      <c r="T141" s="57"/>
      <c r="U141" s="57"/>
      <c r="V141" s="57"/>
      <c r="W141" s="57"/>
      <c r="X141" s="57"/>
      <c r="Y141" s="53" t="s">
        <v>16</v>
      </c>
      <c r="Z141" s="776"/>
      <c r="AA141" s="776"/>
      <c r="AB141" s="776"/>
      <c r="AC141" s="776"/>
      <c r="AD141" s="776"/>
      <c r="AE141" s="776"/>
      <c r="AF141" s="776"/>
      <c r="AG141" s="56" t="s">
        <v>18</v>
      </c>
      <c r="AH141" s="779" t="s">
        <v>34</v>
      </c>
      <c r="AI141" s="779"/>
      <c r="AJ141" s="779"/>
      <c r="AK141" s="779"/>
      <c r="AL141" s="750"/>
      <c r="AM141" s="750"/>
      <c r="AN141" s="750"/>
      <c r="AO141" s="750"/>
      <c r="AP141" s="750"/>
      <c r="AQ141" s="750"/>
      <c r="AR141" s="750"/>
      <c r="AS141" s="57" t="s">
        <v>20</v>
      </c>
    </row>
    <row r="142" spans="1:45" x14ac:dyDescent="0.15">
      <c r="A142" s="19"/>
      <c r="B142" s="737" t="s">
        <v>25</v>
      </c>
      <c r="C142" s="737"/>
      <c r="D142" s="737"/>
      <c r="E142" s="737"/>
      <c r="F142" s="737"/>
      <c r="G142" s="737"/>
      <c r="H142" s="737"/>
      <c r="I142" s="737"/>
      <c r="J142" s="751"/>
      <c r="K142" s="751"/>
      <c r="L142" s="751"/>
      <c r="M142" s="751"/>
      <c r="N142" s="751"/>
      <c r="O142" s="751"/>
      <c r="P142" s="751"/>
      <c r="Q142" s="751"/>
      <c r="R142" s="751"/>
      <c r="S142" s="751"/>
      <c r="T142" s="751"/>
      <c r="U142" s="751"/>
      <c r="V142" s="751"/>
      <c r="W142" s="751"/>
      <c r="X142" s="751"/>
      <c r="Y142" s="751"/>
      <c r="Z142" s="751"/>
      <c r="AA142" s="751"/>
      <c r="AB142" s="751"/>
      <c r="AC142" s="751"/>
      <c r="AD142" s="751"/>
      <c r="AE142" s="751"/>
      <c r="AF142" s="751"/>
      <c r="AG142" s="751"/>
      <c r="AH142" s="751"/>
      <c r="AI142" s="751"/>
      <c r="AJ142" s="751"/>
      <c r="AK142" s="751"/>
      <c r="AL142" s="751"/>
      <c r="AM142" s="751"/>
      <c r="AN142" s="751"/>
      <c r="AO142" s="751"/>
      <c r="AP142" s="751"/>
      <c r="AQ142" s="751"/>
      <c r="AR142" s="751"/>
      <c r="AS142" s="751"/>
    </row>
    <row r="143" spans="1:45" x14ac:dyDescent="0.15">
      <c r="A143" s="19"/>
      <c r="B143" s="737" t="s">
        <v>35</v>
      </c>
      <c r="C143" s="737"/>
      <c r="D143" s="737"/>
      <c r="E143" s="737"/>
      <c r="F143" s="737"/>
      <c r="G143" s="737"/>
      <c r="H143" s="737"/>
      <c r="I143" s="737"/>
      <c r="J143" s="737"/>
      <c r="K143" s="737"/>
      <c r="L143" s="21" t="s">
        <v>16</v>
      </c>
      <c r="M143" s="760"/>
      <c r="N143" s="760"/>
      <c r="O143" s="760"/>
      <c r="P143" s="56" t="s">
        <v>344</v>
      </c>
      <c r="Q143" s="768" t="s">
        <v>17</v>
      </c>
      <c r="R143" s="768"/>
      <c r="S143" s="768"/>
      <c r="T143" s="768"/>
      <c r="U143" s="768"/>
      <c r="V143" s="768"/>
      <c r="W143" s="21" t="s">
        <v>16</v>
      </c>
      <c r="X143" s="752"/>
      <c r="Y143" s="761"/>
      <c r="Z143" s="761"/>
      <c r="AA143" s="761"/>
      <c r="AB143" s="22" t="s">
        <v>18</v>
      </c>
      <c r="AC143" s="753" t="s">
        <v>19</v>
      </c>
      <c r="AD143" s="753"/>
      <c r="AE143" s="753"/>
      <c r="AF143" s="753"/>
      <c r="AG143" s="753"/>
      <c r="AH143" s="753"/>
      <c r="AI143" s="752"/>
      <c r="AJ143" s="752"/>
      <c r="AK143" s="752"/>
      <c r="AL143" s="752"/>
      <c r="AM143" s="752"/>
      <c r="AN143" s="19"/>
      <c r="AO143" s="750"/>
      <c r="AP143" s="750"/>
      <c r="AQ143" s="750"/>
      <c r="AR143" s="750"/>
      <c r="AS143" s="19" t="s">
        <v>20</v>
      </c>
    </row>
    <row r="144" spans="1:45" x14ac:dyDescent="0.15">
      <c r="A144" s="19"/>
      <c r="B144" s="19"/>
      <c r="C144" s="19"/>
      <c r="D144" s="19"/>
      <c r="E144" s="22"/>
      <c r="F144" s="22"/>
      <c r="G144" s="22"/>
      <c r="H144" s="22"/>
      <c r="I144" s="22"/>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c r="AJ144" s="727"/>
      <c r="AK144" s="727"/>
      <c r="AL144" s="727"/>
      <c r="AM144" s="727"/>
      <c r="AN144" s="727"/>
      <c r="AO144" s="727"/>
      <c r="AP144" s="727"/>
      <c r="AQ144" s="727"/>
      <c r="AR144" s="727"/>
      <c r="AS144" s="727"/>
    </row>
    <row r="145" spans="1:45" x14ac:dyDescent="0.15">
      <c r="A145" s="19"/>
      <c r="B145" s="737" t="s">
        <v>36</v>
      </c>
      <c r="C145" s="737"/>
      <c r="D145" s="737"/>
      <c r="E145" s="737"/>
      <c r="F145" s="737"/>
      <c r="G145" s="737"/>
      <c r="H145" s="737"/>
      <c r="I145" s="737"/>
      <c r="J145" s="750"/>
      <c r="K145" s="750"/>
      <c r="L145" s="750"/>
      <c r="M145" s="750"/>
      <c r="N145" s="20" t="s">
        <v>27</v>
      </c>
      <c r="O145" s="750"/>
      <c r="P145" s="750"/>
      <c r="Q145" s="750"/>
      <c r="R145" s="750"/>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37" t="s">
        <v>37</v>
      </c>
      <c r="C146" s="737"/>
      <c r="D146" s="737"/>
      <c r="E146" s="737"/>
      <c r="F146" s="737"/>
      <c r="G146" s="737"/>
      <c r="H146" s="737"/>
      <c r="I146" s="737"/>
      <c r="J146" s="727"/>
      <c r="K146" s="727"/>
      <c r="L146" s="727"/>
      <c r="M146" s="727"/>
      <c r="N146" s="727"/>
      <c r="O146" s="727"/>
      <c r="P146" s="727"/>
      <c r="Q146" s="727"/>
      <c r="R146" s="727"/>
      <c r="S146" s="727"/>
      <c r="T146" s="727"/>
      <c r="U146" s="727"/>
      <c r="V146" s="727"/>
      <c r="W146" s="727"/>
      <c r="X146" s="727"/>
      <c r="Y146" s="727"/>
      <c r="Z146" s="727"/>
      <c r="AA146" s="727"/>
      <c r="AB146" s="727"/>
      <c r="AC146" s="727"/>
      <c r="AD146" s="727"/>
      <c r="AE146" s="727"/>
      <c r="AF146" s="727"/>
      <c r="AG146" s="727"/>
      <c r="AH146" s="727"/>
      <c r="AI146" s="727"/>
      <c r="AJ146" s="727"/>
      <c r="AK146" s="727"/>
      <c r="AL146" s="727"/>
      <c r="AM146" s="727"/>
      <c r="AN146" s="727"/>
      <c r="AO146" s="727"/>
      <c r="AP146" s="727"/>
      <c r="AQ146" s="727"/>
      <c r="AR146" s="727"/>
      <c r="AS146" s="727"/>
    </row>
    <row r="147" spans="1:45" x14ac:dyDescent="0.15">
      <c r="A147" s="19"/>
      <c r="B147" s="737" t="s">
        <v>38</v>
      </c>
      <c r="C147" s="737"/>
      <c r="D147" s="737"/>
      <c r="E147" s="737"/>
      <c r="F147" s="737"/>
      <c r="G147" s="737"/>
      <c r="H147" s="737"/>
      <c r="I147" s="737"/>
      <c r="J147" s="750"/>
      <c r="K147" s="750"/>
      <c r="L147" s="750"/>
      <c r="M147" s="750"/>
      <c r="N147" s="20" t="s">
        <v>27</v>
      </c>
      <c r="O147" s="750"/>
      <c r="P147" s="750"/>
      <c r="Q147" s="750"/>
      <c r="R147" s="750"/>
      <c r="S147" s="20" t="s">
        <v>27</v>
      </c>
      <c r="T147" s="750"/>
      <c r="U147" s="750"/>
      <c r="V147" s="750"/>
      <c r="W147" s="750"/>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37" t="s">
        <v>61</v>
      </c>
      <c r="C148" s="737"/>
      <c r="D148" s="737"/>
      <c r="E148" s="737"/>
      <c r="F148" s="737"/>
      <c r="G148" s="737"/>
      <c r="H148" s="737"/>
      <c r="I148" s="737"/>
      <c r="J148" s="737"/>
      <c r="K148" s="737"/>
      <c r="L148" s="737"/>
      <c r="M148" s="737"/>
      <c r="N148" s="737"/>
      <c r="O148" s="737"/>
      <c r="P148" s="737"/>
      <c r="Q148" s="780"/>
      <c r="R148" s="780"/>
      <c r="S148" s="780"/>
      <c r="T148" s="780"/>
      <c r="U148" s="780"/>
      <c r="V148" s="780"/>
      <c r="W148" s="780"/>
      <c r="X148" s="780"/>
      <c r="Y148" s="780"/>
      <c r="Z148" s="780"/>
      <c r="AA148" s="780"/>
      <c r="AB148" s="780"/>
      <c r="AC148" s="780"/>
      <c r="AD148" s="780"/>
      <c r="AE148" s="780"/>
      <c r="AF148" s="780"/>
      <c r="AG148" s="780"/>
      <c r="AH148" s="780"/>
      <c r="AI148" s="780"/>
      <c r="AJ148" s="780"/>
      <c r="AK148" s="780"/>
      <c r="AL148" s="780"/>
      <c r="AM148" s="780"/>
      <c r="AN148" s="780"/>
      <c r="AO148" s="780"/>
      <c r="AP148" s="780"/>
      <c r="AQ148" s="780"/>
      <c r="AR148" s="780"/>
      <c r="AS148" s="780"/>
    </row>
    <row r="149" spans="1:45" x14ac:dyDescent="0.15">
      <c r="A149" s="19"/>
      <c r="B149" s="23"/>
      <c r="C149" s="23"/>
      <c r="D149" s="23"/>
      <c r="E149" s="23"/>
      <c r="F149" s="23"/>
      <c r="G149" s="23"/>
      <c r="H149" s="23"/>
      <c r="I149" s="23"/>
      <c r="J149" s="727"/>
      <c r="K149" s="727"/>
      <c r="L149" s="727"/>
      <c r="M149" s="727"/>
      <c r="N149" s="727"/>
      <c r="O149" s="727"/>
      <c r="P149" s="727"/>
      <c r="Q149" s="727"/>
      <c r="R149" s="727"/>
      <c r="S149" s="727"/>
      <c r="T149" s="727"/>
      <c r="U149" s="727"/>
      <c r="V149" s="727"/>
      <c r="W149" s="727"/>
      <c r="X149" s="727"/>
      <c r="Y149" s="727"/>
      <c r="Z149" s="727"/>
      <c r="AA149" s="727"/>
      <c r="AB149" s="727"/>
      <c r="AC149" s="727"/>
      <c r="AD149" s="727"/>
      <c r="AE149" s="727"/>
      <c r="AF149" s="727"/>
      <c r="AG149" s="727"/>
      <c r="AH149" s="727"/>
      <c r="AI149" s="727"/>
      <c r="AJ149" s="727"/>
      <c r="AK149" s="727"/>
      <c r="AL149" s="727"/>
      <c r="AM149" s="727"/>
      <c r="AN149" s="727"/>
      <c r="AO149" s="727"/>
      <c r="AP149" s="727"/>
      <c r="AQ149" s="727"/>
      <c r="AR149" s="727"/>
      <c r="AS149" s="727"/>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73" t="s">
        <v>31</v>
      </c>
      <c r="C151" s="773"/>
      <c r="D151" s="773"/>
      <c r="E151" s="773"/>
      <c r="F151" s="773"/>
      <c r="G151" s="773"/>
      <c r="H151" s="773"/>
      <c r="I151" s="773"/>
      <c r="J151" s="57"/>
      <c r="K151" s="58"/>
      <c r="L151" s="53" t="s">
        <v>16</v>
      </c>
      <c r="M151" s="760"/>
      <c r="N151" s="760"/>
      <c r="O151" s="760"/>
      <c r="P151" s="760"/>
      <c r="Q151" s="57" t="s">
        <v>32</v>
      </c>
      <c r="R151" s="57" t="s">
        <v>33</v>
      </c>
      <c r="S151" s="57"/>
      <c r="T151" s="57"/>
      <c r="U151" s="57"/>
      <c r="V151" s="57"/>
      <c r="W151" s="57"/>
      <c r="X151" s="57"/>
      <c r="Y151" s="53" t="s">
        <v>16</v>
      </c>
      <c r="Z151" s="776"/>
      <c r="AA151" s="776"/>
      <c r="AB151" s="776"/>
      <c r="AC151" s="776"/>
      <c r="AD151" s="776"/>
      <c r="AE151" s="776"/>
      <c r="AF151" s="776"/>
      <c r="AG151" s="56" t="s">
        <v>18</v>
      </c>
      <c r="AH151" s="779" t="s">
        <v>34</v>
      </c>
      <c r="AI151" s="779"/>
      <c r="AJ151" s="779"/>
      <c r="AK151" s="779"/>
      <c r="AL151" s="750"/>
      <c r="AM151" s="750"/>
      <c r="AN151" s="750"/>
      <c r="AO151" s="750"/>
      <c r="AP151" s="750"/>
      <c r="AQ151" s="750"/>
      <c r="AR151" s="750"/>
      <c r="AS151" s="57" t="s">
        <v>20</v>
      </c>
    </row>
    <row r="152" spans="1:45" x14ac:dyDescent="0.15">
      <c r="A152" s="19"/>
      <c r="B152" s="737" t="s">
        <v>25</v>
      </c>
      <c r="C152" s="737"/>
      <c r="D152" s="737"/>
      <c r="E152" s="737"/>
      <c r="F152" s="737"/>
      <c r="G152" s="737"/>
      <c r="H152" s="737"/>
      <c r="I152" s="737"/>
      <c r="J152" s="751"/>
      <c r="K152" s="751"/>
      <c r="L152" s="751"/>
      <c r="M152" s="751"/>
      <c r="N152" s="751"/>
      <c r="O152" s="751"/>
      <c r="P152" s="751"/>
      <c r="Q152" s="751"/>
      <c r="R152" s="751"/>
      <c r="S152" s="751"/>
      <c r="T152" s="751"/>
      <c r="U152" s="751"/>
      <c r="V152" s="751"/>
      <c r="W152" s="751"/>
      <c r="X152" s="751"/>
      <c r="Y152" s="751"/>
      <c r="Z152" s="751"/>
      <c r="AA152" s="751"/>
      <c r="AB152" s="751"/>
      <c r="AC152" s="751"/>
      <c r="AD152" s="751"/>
      <c r="AE152" s="751"/>
      <c r="AF152" s="751"/>
      <c r="AG152" s="751"/>
      <c r="AH152" s="751"/>
      <c r="AI152" s="751"/>
      <c r="AJ152" s="751"/>
      <c r="AK152" s="751"/>
      <c r="AL152" s="751"/>
      <c r="AM152" s="751"/>
      <c r="AN152" s="751"/>
      <c r="AO152" s="751"/>
      <c r="AP152" s="751"/>
      <c r="AQ152" s="751"/>
      <c r="AR152" s="751"/>
      <c r="AS152" s="751"/>
    </row>
    <row r="153" spans="1:45" x14ac:dyDescent="0.15">
      <c r="A153" s="19"/>
      <c r="B153" s="737" t="s">
        <v>35</v>
      </c>
      <c r="C153" s="737"/>
      <c r="D153" s="737"/>
      <c r="E153" s="737"/>
      <c r="F153" s="737"/>
      <c r="G153" s="737"/>
      <c r="H153" s="737"/>
      <c r="I153" s="737"/>
      <c r="J153" s="737"/>
      <c r="K153" s="737"/>
      <c r="L153" s="21" t="s">
        <v>16</v>
      </c>
      <c r="M153" s="760"/>
      <c r="N153" s="760"/>
      <c r="O153" s="760"/>
      <c r="P153" s="56" t="s">
        <v>344</v>
      </c>
      <c r="Q153" s="768" t="s">
        <v>17</v>
      </c>
      <c r="R153" s="768"/>
      <c r="S153" s="768"/>
      <c r="T153" s="768"/>
      <c r="U153" s="768"/>
      <c r="V153" s="768"/>
      <c r="W153" s="21" t="s">
        <v>16</v>
      </c>
      <c r="X153" s="752"/>
      <c r="Y153" s="761"/>
      <c r="Z153" s="761"/>
      <c r="AA153" s="761"/>
      <c r="AB153" s="22" t="s">
        <v>18</v>
      </c>
      <c r="AC153" s="753" t="s">
        <v>19</v>
      </c>
      <c r="AD153" s="753"/>
      <c r="AE153" s="753"/>
      <c r="AF153" s="753"/>
      <c r="AG153" s="753"/>
      <c r="AH153" s="753"/>
      <c r="AI153" s="752"/>
      <c r="AJ153" s="752"/>
      <c r="AK153" s="752"/>
      <c r="AL153" s="752"/>
      <c r="AM153" s="752"/>
      <c r="AN153" s="19"/>
      <c r="AO153" s="750"/>
      <c r="AP153" s="750"/>
      <c r="AQ153" s="750"/>
      <c r="AR153" s="750"/>
      <c r="AS153" s="19" t="s">
        <v>20</v>
      </c>
    </row>
    <row r="154" spans="1:45" x14ac:dyDescent="0.15">
      <c r="A154" s="19"/>
      <c r="B154" s="19"/>
      <c r="C154" s="19"/>
      <c r="D154" s="19"/>
      <c r="E154" s="22"/>
      <c r="F154" s="22"/>
      <c r="G154" s="22"/>
      <c r="H154" s="22"/>
      <c r="I154" s="22"/>
      <c r="J154" s="727"/>
      <c r="K154" s="727"/>
      <c r="L154" s="727"/>
      <c r="M154" s="727"/>
      <c r="N154" s="727"/>
      <c r="O154" s="727"/>
      <c r="P154" s="727"/>
      <c r="Q154" s="727"/>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727"/>
      <c r="AM154" s="727"/>
      <c r="AN154" s="727"/>
      <c r="AO154" s="727"/>
      <c r="AP154" s="727"/>
      <c r="AQ154" s="727"/>
      <c r="AR154" s="727"/>
      <c r="AS154" s="727"/>
    </row>
    <row r="155" spans="1:45" x14ac:dyDescent="0.15">
      <c r="A155" s="19"/>
      <c r="B155" s="737" t="s">
        <v>36</v>
      </c>
      <c r="C155" s="737"/>
      <c r="D155" s="737"/>
      <c r="E155" s="737"/>
      <c r="F155" s="737"/>
      <c r="G155" s="737"/>
      <c r="H155" s="737"/>
      <c r="I155" s="737"/>
      <c r="J155" s="750"/>
      <c r="K155" s="750"/>
      <c r="L155" s="750"/>
      <c r="M155" s="750"/>
      <c r="N155" s="20" t="s">
        <v>27</v>
      </c>
      <c r="O155" s="750"/>
      <c r="P155" s="750"/>
      <c r="Q155" s="750"/>
      <c r="R155" s="750"/>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37" t="s">
        <v>37</v>
      </c>
      <c r="C156" s="737"/>
      <c r="D156" s="737"/>
      <c r="E156" s="737"/>
      <c r="F156" s="737"/>
      <c r="G156" s="737"/>
      <c r="H156" s="737"/>
      <c r="I156" s="737"/>
      <c r="J156" s="727"/>
      <c r="K156" s="727"/>
      <c r="L156" s="727"/>
      <c r="M156" s="727"/>
      <c r="N156" s="727"/>
      <c r="O156" s="727"/>
      <c r="P156" s="727"/>
      <c r="Q156" s="727"/>
      <c r="R156" s="727"/>
      <c r="S156" s="727"/>
      <c r="T156" s="727"/>
      <c r="U156" s="727"/>
      <c r="V156" s="727"/>
      <c r="W156" s="727"/>
      <c r="X156" s="727"/>
      <c r="Y156" s="727"/>
      <c r="Z156" s="727"/>
      <c r="AA156" s="727"/>
      <c r="AB156" s="727"/>
      <c r="AC156" s="727"/>
      <c r="AD156" s="727"/>
      <c r="AE156" s="727"/>
      <c r="AF156" s="727"/>
      <c r="AG156" s="727"/>
      <c r="AH156" s="727"/>
      <c r="AI156" s="727"/>
      <c r="AJ156" s="727"/>
      <c r="AK156" s="727"/>
      <c r="AL156" s="727"/>
      <c r="AM156" s="727"/>
      <c r="AN156" s="727"/>
      <c r="AO156" s="727"/>
      <c r="AP156" s="727"/>
      <c r="AQ156" s="727"/>
      <c r="AR156" s="727"/>
      <c r="AS156" s="727"/>
    </row>
    <row r="157" spans="1:45" x14ac:dyDescent="0.15">
      <c r="A157" s="19"/>
      <c r="B157" s="737" t="s">
        <v>38</v>
      </c>
      <c r="C157" s="737"/>
      <c r="D157" s="737"/>
      <c r="E157" s="737"/>
      <c r="F157" s="737"/>
      <c r="G157" s="737"/>
      <c r="H157" s="737"/>
      <c r="I157" s="737"/>
      <c r="J157" s="750"/>
      <c r="K157" s="750"/>
      <c r="L157" s="750"/>
      <c r="M157" s="750"/>
      <c r="N157" s="20" t="s">
        <v>27</v>
      </c>
      <c r="O157" s="750"/>
      <c r="P157" s="750"/>
      <c r="Q157" s="750"/>
      <c r="R157" s="750"/>
      <c r="S157" s="20" t="s">
        <v>27</v>
      </c>
      <c r="T157" s="750"/>
      <c r="U157" s="750"/>
      <c r="V157" s="750"/>
      <c r="W157" s="750"/>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37" t="s">
        <v>61</v>
      </c>
      <c r="C158" s="737"/>
      <c r="D158" s="737"/>
      <c r="E158" s="737"/>
      <c r="F158" s="737"/>
      <c r="G158" s="737"/>
      <c r="H158" s="737"/>
      <c r="I158" s="737"/>
      <c r="J158" s="737"/>
      <c r="K158" s="737"/>
      <c r="L158" s="737"/>
      <c r="M158" s="737"/>
      <c r="N158" s="737"/>
      <c r="O158" s="737"/>
      <c r="P158" s="737"/>
      <c r="Q158" s="758"/>
      <c r="R158" s="758"/>
      <c r="S158" s="758"/>
      <c r="T158" s="758"/>
      <c r="U158" s="758"/>
      <c r="V158" s="758"/>
      <c r="W158" s="758"/>
      <c r="X158" s="758"/>
      <c r="Y158" s="758"/>
      <c r="Z158" s="758"/>
      <c r="AA158" s="758"/>
      <c r="AB158" s="758"/>
      <c r="AC158" s="758"/>
      <c r="AD158" s="758"/>
      <c r="AE158" s="758"/>
      <c r="AF158" s="758"/>
      <c r="AG158" s="758"/>
      <c r="AH158" s="758"/>
      <c r="AI158" s="758"/>
      <c r="AJ158" s="758"/>
      <c r="AK158" s="758"/>
      <c r="AL158" s="758"/>
      <c r="AM158" s="758"/>
      <c r="AN158" s="758"/>
      <c r="AO158" s="758"/>
      <c r="AP158" s="758"/>
      <c r="AQ158" s="758"/>
      <c r="AR158" s="758"/>
      <c r="AS158" s="758"/>
    </row>
    <row r="159" spans="1:45" x14ac:dyDescent="0.15">
      <c r="A159" s="19"/>
      <c r="B159" s="23"/>
      <c r="C159" s="23"/>
      <c r="D159" s="23"/>
      <c r="E159" s="23"/>
      <c r="F159" s="23"/>
      <c r="G159" s="23"/>
      <c r="H159" s="23"/>
      <c r="I159" s="23"/>
      <c r="J159" s="727"/>
      <c r="K159" s="727"/>
      <c r="L159" s="727"/>
      <c r="M159" s="727"/>
      <c r="N159" s="727"/>
      <c r="O159" s="727"/>
      <c r="P159" s="727"/>
      <c r="Q159" s="727"/>
      <c r="R159" s="727"/>
      <c r="S159" s="727"/>
      <c r="T159" s="727"/>
      <c r="U159" s="727"/>
      <c r="V159" s="727"/>
      <c r="W159" s="727"/>
      <c r="X159" s="727"/>
      <c r="Y159" s="727"/>
      <c r="Z159" s="727"/>
      <c r="AA159" s="727"/>
      <c r="AB159" s="727"/>
      <c r="AC159" s="727"/>
      <c r="AD159" s="727"/>
      <c r="AE159" s="727"/>
      <c r="AF159" s="727"/>
      <c r="AG159" s="727"/>
      <c r="AH159" s="727"/>
      <c r="AI159" s="727"/>
      <c r="AJ159" s="727"/>
      <c r="AK159" s="727"/>
      <c r="AL159" s="727"/>
      <c r="AM159" s="727"/>
      <c r="AN159" s="727"/>
      <c r="AO159" s="727"/>
      <c r="AP159" s="727"/>
      <c r="AQ159" s="727"/>
      <c r="AR159" s="727"/>
      <c r="AS159" s="727"/>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73" t="s">
        <v>31</v>
      </c>
      <c r="C161" s="773"/>
      <c r="D161" s="773"/>
      <c r="E161" s="773"/>
      <c r="F161" s="773"/>
      <c r="G161" s="773"/>
      <c r="H161" s="773"/>
      <c r="I161" s="773"/>
      <c r="J161" s="57"/>
      <c r="K161" s="58"/>
      <c r="L161" s="53" t="s">
        <v>16</v>
      </c>
      <c r="M161" s="760"/>
      <c r="N161" s="760"/>
      <c r="O161" s="760"/>
      <c r="P161" s="760"/>
      <c r="Q161" s="57" t="s">
        <v>32</v>
      </c>
      <c r="R161" s="57" t="s">
        <v>33</v>
      </c>
      <c r="S161" s="57"/>
      <c r="T161" s="57"/>
      <c r="U161" s="57"/>
      <c r="V161" s="57"/>
      <c r="W161" s="57"/>
      <c r="X161" s="57"/>
      <c r="Y161" s="53" t="s">
        <v>16</v>
      </c>
      <c r="Z161" s="776"/>
      <c r="AA161" s="776"/>
      <c r="AB161" s="776"/>
      <c r="AC161" s="776"/>
      <c r="AD161" s="776"/>
      <c r="AE161" s="776"/>
      <c r="AF161" s="776"/>
      <c r="AG161" s="56" t="s">
        <v>18</v>
      </c>
      <c r="AH161" s="779" t="s">
        <v>34</v>
      </c>
      <c r="AI161" s="779"/>
      <c r="AJ161" s="779"/>
      <c r="AK161" s="779"/>
      <c r="AL161" s="750"/>
      <c r="AM161" s="750"/>
      <c r="AN161" s="750"/>
      <c r="AO161" s="750"/>
      <c r="AP161" s="750"/>
      <c r="AQ161" s="750"/>
      <c r="AR161" s="750"/>
      <c r="AS161" s="57" t="s">
        <v>20</v>
      </c>
    </row>
    <row r="162" spans="1:45" x14ac:dyDescent="0.15">
      <c r="A162" s="19"/>
      <c r="B162" s="737" t="s">
        <v>25</v>
      </c>
      <c r="C162" s="737"/>
      <c r="D162" s="737"/>
      <c r="E162" s="737"/>
      <c r="F162" s="737"/>
      <c r="G162" s="737"/>
      <c r="H162" s="737"/>
      <c r="I162" s="737"/>
      <c r="J162" s="751"/>
      <c r="K162" s="751"/>
      <c r="L162" s="751"/>
      <c r="M162" s="751"/>
      <c r="N162" s="751"/>
      <c r="O162" s="751"/>
      <c r="P162" s="751"/>
      <c r="Q162" s="751"/>
      <c r="R162" s="751"/>
      <c r="S162" s="751"/>
      <c r="T162" s="751"/>
      <c r="U162" s="751"/>
      <c r="V162" s="751"/>
      <c r="W162" s="751"/>
      <c r="X162" s="751"/>
      <c r="Y162" s="751"/>
      <c r="Z162" s="751"/>
      <c r="AA162" s="751"/>
      <c r="AB162" s="751"/>
      <c r="AC162" s="751"/>
      <c r="AD162" s="751"/>
      <c r="AE162" s="751"/>
      <c r="AF162" s="751"/>
      <c r="AG162" s="751"/>
      <c r="AH162" s="751"/>
      <c r="AI162" s="751"/>
      <c r="AJ162" s="751"/>
      <c r="AK162" s="751"/>
      <c r="AL162" s="751"/>
      <c r="AM162" s="751"/>
      <c r="AN162" s="751"/>
      <c r="AO162" s="751"/>
      <c r="AP162" s="751"/>
      <c r="AQ162" s="751"/>
      <c r="AR162" s="751"/>
      <c r="AS162" s="751"/>
    </row>
    <row r="163" spans="1:45" x14ac:dyDescent="0.15">
      <c r="A163" s="19"/>
      <c r="B163" s="737" t="s">
        <v>35</v>
      </c>
      <c r="C163" s="737"/>
      <c r="D163" s="737"/>
      <c r="E163" s="737"/>
      <c r="F163" s="737"/>
      <c r="G163" s="737"/>
      <c r="H163" s="737"/>
      <c r="I163" s="737"/>
      <c r="J163" s="737"/>
      <c r="K163" s="737"/>
      <c r="L163" s="21" t="s">
        <v>16</v>
      </c>
      <c r="M163" s="760"/>
      <c r="N163" s="760"/>
      <c r="O163" s="760"/>
      <c r="P163" s="56" t="s">
        <v>344</v>
      </c>
      <c r="Q163" s="768" t="s">
        <v>17</v>
      </c>
      <c r="R163" s="768"/>
      <c r="S163" s="768"/>
      <c r="T163" s="768"/>
      <c r="U163" s="768"/>
      <c r="V163" s="768"/>
      <c r="W163" s="21" t="s">
        <v>16</v>
      </c>
      <c r="X163" s="752"/>
      <c r="Y163" s="761"/>
      <c r="Z163" s="761"/>
      <c r="AA163" s="761"/>
      <c r="AB163" s="22" t="s">
        <v>18</v>
      </c>
      <c r="AC163" s="753" t="s">
        <v>19</v>
      </c>
      <c r="AD163" s="753"/>
      <c r="AE163" s="753"/>
      <c r="AF163" s="753"/>
      <c r="AG163" s="753"/>
      <c r="AH163" s="753"/>
      <c r="AI163" s="752"/>
      <c r="AJ163" s="752"/>
      <c r="AK163" s="752"/>
      <c r="AL163" s="752"/>
      <c r="AM163" s="752"/>
      <c r="AN163" s="19"/>
      <c r="AO163" s="750"/>
      <c r="AP163" s="750"/>
      <c r="AQ163" s="750"/>
      <c r="AR163" s="750"/>
      <c r="AS163" s="19" t="s">
        <v>20</v>
      </c>
    </row>
    <row r="164" spans="1:45" x14ac:dyDescent="0.15">
      <c r="A164" s="19"/>
      <c r="B164" s="19"/>
      <c r="C164" s="19"/>
      <c r="D164" s="19"/>
      <c r="E164" s="22"/>
      <c r="F164" s="22"/>
      <c r="G164" s="22"/>
      <c r="H164" s="22"/>
      <c r="I164" s="22"/>
      <c r="J164" s="727"/>
      <c r="K164" s="727"/>
      <c r="L164" s="727"/>
      <c r="M164" s="727"/>
      <c r="N164" s="727"/>
      <c r="O164" s="727"/>
      <c r="P164" s="727"/>
      <c r="Q164" s="727"/>
      <c r="R164" s="727"/>
      <c r="S164" s="727"/>
      <c r="T164" s="727"/>
      <c r="U164" s="727"/>
      <c r="V164" s="727"/>
      <c r="W164" s="727"/>
      <c r="X164" s="727"/>
      <c r="Y164" s="727"/>
      <c r="Z164" s="727"/>
      <c r="AA164" s="727"/>
      <c r="AB164" s="727"/>
      <c r="AC164" s="727"/>
      <c r="AD164" s="727"/>
      <c r="AE164" s="727"/>
      <c r="AF164" s="727"/>
      <c r="AG164" s="727"/>
      <c r="AH164" s="727"/>
      <c r="AI164" s="727"/>
      <c r="AJ164" s="727"/>
      <c r="AK164" s="727"/>
      <c r="AL164" s="727"/>
      <c r="AM164" s="727"/>
      <c r="AN164" s="727"/>
      <c r="AO164" s="727"/>
      <c r="AP164" s="727"/>
      <c r="AQ164" s="727"/>
      <c r="AR164" s="727"/>
      <c r="AS164" s="727"/>
    </row>
    <row r="165" spans="1:45" x14ac:dyDescent="0.15">
      <c r="A165" s="19"/>
      <c r="B165" s="737" t="s">
        <v>36</v>
      </c>
      <c r="C165" s="737"/>
      <c r="D165" s="737"/>
      <c r="E165" s="737"/>
      <c r="F165" s="737"/>
      <c r="G165" s="737"/>
      <c r="H165" s="737"/>
      <c r="I165" s="737"/>
      <c r="J165" s="750"/>
      <c r="K165" s="750"/>
      <c r="L165" s="750"/>
      <c r="M165" s="750"/>
      <c r="N165" s="20" t="s">
        <v>27</v>
      </c>
      <c r="O165" s="750"/>
      <c r="P165" s="750"/>
      <c r="Q165" s="750"/>
      <c r="R165" s="750"/>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37" t="s">
        <v>37</v>
      </c>
      <c r="C166" s="737"/>
      <c r="D166" s="737"/>
      <c r="E166" s="737"/>
      <c r="F166" s="737"/>
      <c r="G166" s="737"/>
      <c r="H166" s="737"/>
      <c r="I166" s="737"/>
      <c r="J166" s="727"/>
      <c r="K166" s="727"/>
      <c r="L166" s="727"/>
      <c r="M166" s="727"/>
      <c r="N166" s="727"/>
      <c r="O166" s="727"/>
      <c r="P166" s="727"/>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7"/>
      <c r="AQ166" s="727"/>
      <c r="AR166" s="727"/>
      <c r="AS166" s="727"/>
    </row>
    <row r="167" spans="1:45" x14ac:dyDescent="0.15">
      <c r="A167" s="19"/>
      <c r="B167" s="737" t="s">
        <v>38</v>
      </c>
      <c r="C167" s="737"/>
      <c r="D167" s="737"/>
      <c r="E167" s="737"/>
      <c r="F167" s="737"/>
      <c r="G167" s="737"/>
      <c r="H167" s="737"/>
      <c r="I167" s="737"/>
      <c r="J167" s="750"/>
      <c r="K167" s="750"/>
      <c r="L167" s="750"/>
      <c r="M167" s="750"/>
      <c r="N167" s="20" t="s">
        <v>27</v>
      </c>
      <c r="O167" s="750"/>
      <c r="P167" s="750"/>
      <c r="Q167" s="750"/>
      <c r="R167" s="750"/>
      <c r="S167" s="20" t="s">
        <v>27</v>
      </c>
      <c r="T167" s="750"/>
      <c r="U167" s="750"/>
      <c r="V167" s="750"/>
      <c r="W167" s="750"/>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37" t="s">
        <v>61</v>
      </c>
      <c r="C168" s="737"/>
      <c r="D168" s="737"/>
      <c r="E168" s="737"/>
      <c r="F168" s="737"/>
      <c r="G168" s="737"/>
      <c r="H168" s="737"/>
      <c r="I168" s="737"/>
      <c r="J168" s="737"/>
      <c r="K168" s="737"/>
      <c r="L168" s="737"/>
      <c r="M168" s="737"/>
      <c r="N168" s="737"/>
      <c r="O168" s="737"/>
      <c r="P168" s="737"/>
      <c r="Q168" s="780"/>
      <c r="R168" s="780"/>
      <c r="S168" s="780"/>
      <c r="T168" s="780"/>
      <c r="U168" s="780"/>
      <c r="V168" s="780"/>
      <c r="W168" s="780"/>
      <c r="X168" s="780"/>
      <c r="Y168" s="780"/>
      <c r="Z168" s="780"/>
      <c r="AA168" s="780"/>
      <c r="AB168" s="780"/>
      <c r="AC168" s="780"/>
      <c r="AD168" s="780"/>
      <c r="AE168" s="780"/>
      <c r="AF168" s="780"/>
      <c r="AG168" s="780"/>
      <c r="AH168" s="780"/>
      <c r="AI168" s="780"/>
      <c r="AJ168" s="780"/>
      <c r="AK168" s="780"/>
      <c r="AL168" s="780"/>
      <c r="AM168" s="780"/>
      <c r="AN168" s="780"/>
      <c r="AO168" s="780"/>
      <c r="AP168" s="780"/>
      <c r="AQ168" s="780"/>
      <c r="AR168" s="780"/>
      <c r="AS168" s="780"/>
    </row>
    <row r="169" spans="1:45" x14ac:dyDescent="0.15">
      <c r="A169" s="19"/>
      <c r="B169" s="23"/>
      <c r="C169" s="23"/>
      <c r="D169" s="23"/>
      <c r="E169" s="23"/>
      <c r="F169" s="23"/>
      <c r="G169" s="23"/>
      <c r="H169" s="23"/>
      <c r="I169" s="23"/>
      <c r="J169" s="727"/>
      <c r="K169" s="727"/>
      <c r="L169" s="727"/>
      <c r="M169" s="727"/>
      <c r="N169" s="727"/>
      <c r="O169" s="727"/>
      <c r="P169" s="727"/>
      <c r="Q169" s="727"/>
      <c r="R169" s="727"/>
      <c r="S169" s="727"/>
      <c r="T169" s="727"/>
      <c r="U169" s="727"/>
      <c r="V169" s="727"/>
      <c r="W169" s="727"/>
      <c r="X169" s="727"/>
      <c r="Y169" s="727"/>
      <c r="Z169" s="727"/>
      <c r="AA169" s="727"/>
      <c r="AB169" s="727"/>
      <c r="AC169" s="727"/>
      <c r="AD169" s="727"/>
      <c r="AE169" s="727"/>
      <c r="AF169" s="727"/>
      <c r="AG169" s="727"/>
      <c r="AH169" s="727"/>
      <c r="AI169" s="727"/>
      <c r="AJ169" s="727"/>
      <c r="AK169" s="727"/>
      <c r="AL169" s="727"/>
      <c r="AM169" s="727"/>
      <c r="AN169" s="727"/>
      <c r="AO169" s="727"/>
      <c r="AP169" s="727"/>
      <c r="AQ169" s="727"/>
      <c r="AR169" s="727"/>
      <c r="AS169" s="727"/>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37" t="s">
        <v>46</v>
      </c>
      <c r="C173" s="737"/>
      <c r="D173" s="737"/>
      <c r="E173" s="737"/>
      <c r="F173" s="737"/>
      <c r="G173" s="737"/>
      <c r="H173" s="737"/>
      <c r="I173" s="737"/>
      <c r="J173" s="763"/>
      <c r="K173" s="751"/>
      <c r="L173" s="751"/>
      <c r="M173" s="751"/>
      <c r="N173" s="751"/>
      <c r="O173" s="751"/>
      <c r="P173" s="751"/>
      <c r="Q173" s="751"/>
      <c r="R173" s="751"/>
      <c r="S173" s="751"/>
      <c r="T173" s="751"/>
      <c r="U173" s="751"/>
      <c r="V173" s="751"/>
      <c r="W173" s="751"/>
      <c r="X173" s="751"/>
      <c r="Y173" s="751"/>
      <c r="Z173" s="751"/>
      <c r="AA173" s="751"/>
      <c r="AB173" s="751"/>
      <c r="AC173" s="751"/>
      <c r="AD173" s="751"/>
      <c r="AE173" s="751"/>
      <c r="AF173" s="751"/>
      <c r="AG173" s="751"/>
      <c r="AH173" s="751"/>
      <c r="AI173" s="751"/>
      <c r="AJ173" s="751"/>
      <c r="AK173" s="751"/>
      <c r="AL173" s="751"/>
      <c r="AM173" s="751"/>
      <c r="AN173" s="751"/>
      <c r="AO173" s="751"/>
      <c r="AP173" s="751"/>
      <c r="AQ173" s="751"/>
      <c r="AR173" s="751"/>
      <c r="AS173" s="751"/>
    </row>
    <row r="174" spans="1:45" x14ac:dyDescent="0.15">
      <c r="A174" s="19"/>
      <c r="B174" s="737" t="s">
        <v>64</v>
      </c>
      <c r="C174" s="737"/>
      <c r="D174" s="737"/>
      <c r="E174" s="737"/>
      <c r="F174" s="737"/>
      <c r="G174" s="737"/>
      <c r="H174" s="737"/>
      <c r="I174" s="737"/>
      <c r="J174" s="19" t="s">
        <v>65</v>
      </c>
      <c r="K174" s="19"/>
      <c r="L174" s="19"/>
      <c r="M174" s="19"/>
      <c r="N174" s="19"/>
      <c r="O174" s="19"/>
      <c r="P174" s="19"/>
      <c r="Q174" s="21" t="s">
        <v>16</v>
      </c>
      <c r="R174" s="776"/>
      <c r="S174" s="776"/>
      <c r="T174" s="776"/>
      <c r="U174" s="776"/>
      <c r="V174" s="776"/>
      <c r="W174" s="776"/>
      <c r="X174" s="776"/>
      <c r="Y174" s="56" t="s">
        <v>18</v>
      </c>
      <c r="Z174" s="747" t="s">
        <v>66</v>
      </c>
      <c r="AA174" s="747"/>
      <c r="AB174" s="747"/>
      <c r="AC174" s="747"/>
      <c r="AD174" s="750"/>
      <c r="AE174" s="750"/>
      <c r="AF174" s="750"/>
      <c r="AG174" s="750"/>
      <c r="AH174" s="750"/>
      <c r="AI174" s="750"/>
      <c r="AJ174" s="750"/>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7"/>
      <c r="K175" s="758"/>
      <c r="L175" s="758"/>
      <c r="M175" s="758"/>
      <c r="N175" s="758"/>
      <c r="O175" s="758"/>
      <c r="P175" s="758"/>
      <c r="Q175" s="758"/>
      <c r="R175" s="758"/>
      <c r="S175" s="758"/>
      <c r="T175" s="758"/>
      <c r="U175" s="758"/>
      <c r="V175" s="758"/>
      <c r="W175" s="758"/>
      <c r="X175" s="758"/>
      <c r="Y175" s="758"/>
      <c r="Z175" s="758"/>
      <c r="AA175" s="758"/>
      <c r="AB175" s="758"/>
      <c r="AC175" s="758"/>
      <c r="AD175" s="758"/>
      <c r="AE175" s="758"/>
      <c r="AF175" s="758"/>
      <c r="AG175" s="758"/>
      <c r="AH175" s="758"/>
      <c r="AI175" s="758"/>
      <c r="AJ175" s="758"/>
      <c r="AK175" s="758"/>
      <c r="AL175" s="758"/>
      <c r="AM175" s="758"/>
      <c r="AN175" s="758"/>
      <c r="AO175" s="758"/>
      <c r="AP175" s="758"/>
      <c r="AQ175" s="758"/>
      <c r="AR175" s="758"/>
      <c r="AS175" s="758"/>
    </row>
    <row r="176" spans="1:45" x14ac:dyDescent="0.15">
      <c r="A176" s="19"/>
      <c r="B176" s="19" t="s">
        <v>26</v>
      </c>
      <c r="C176" s="19"/>
      <c r="D176" s="19"/>
      <c r="E176" s="19"/>
      <c r="F176" s="19"/>
      <c r="G176" s="19"/>
      <c r="H176" s="19"/>
      <c r="I176" s="22"/>
      <c r="J176" s="750"/>
      <c r="K176" s="750"/>
      <c r="L176" s="750"/>
      <c r="M176" s="750"/>
      <c r="N176" s="20" t="s">
        <v>27</v>
      </c>
      <c r="O176" s="750"/>
      <c r="P176" s="750"/>
      <c r="Q176" s="750"/>
      <c r="R176" s="750"/>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27"/>
      <c r="K177" s="727"/>
      <c r="L177" s="727"/>
      <c r="M177" s="727"/>
      <c r="N177" s="727"/>
      <c r="O177" s="727"/>
      <c r="P177" s="727"/>
      <c r="Q177" s="727"/>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W177" s="743"/>
      <c r="AX177" s="743"/>
      <c r="AY177" s="743"/>
      <c r="AZ177" s="743"/>
      <c r="BA177" s="743"/>
      <c r="BB177" s="743"/>
      <c r="BC177" s="743"/>
      <c r="BD177" s="743"/>
      <c r="BE177" s="743"/>
      <c r="BF177" s="743"/>
      <c r="BG177" s="743"/>
      <c r="BH177" s="743"/>
      <c r="BI177" s="743"/>
      <c r="BJ177" s="743"/>
      <c r="BK177" s="743"/>
      <c r="BL177" s="743"/>
      <c r="BM177" s="743"/>
      <c r="BN177" s="743"/>
      <c r="BO177" s="743"/>
      <c r="BP177" s="743"/>
      <c r="BQ177" s="743"/>
      <c r="BR177" s="743"/>
      <c r="BS177" s="743"/>
      <c r="BT177" s="743"/>
      <c r="BU177" s="743"/>
      <c r="BV177" s="743"/>
      <c r="BW177" s="743"/>
      <c r="BX177" s="743"/>
      <c r="BY177" s="743"/>
      <c r="BZ177" s="743"/>
      <c r="CA177" s="743"/>
      <c r="CB177" s="743"/>
      <c r="CC177" s="743"/>
      <c r="CD177" s="743"/>
      <c r="CE177" s="743"/>
      <c r="CF177" s="743"/>
      <c r="CG177" s="743"/>
    </row>
    <row r="178" spans="1:85" ht="13.5" customHeight="1" x14ac:dyDescent="0.15">
      <c r="A178" s="19"/>
      <c r="B178" s="19" t="s">
        <v>29</v>
      </c>
      <c r="C178" s="19"/>
      <c r="D178" s="19"/>
      <c r="E178" s="19"/>
      <c r="F178" s="19"/>
      <c r="G178" s="19"/>
      <c r="H178" s="19"/>
      <c r="I178" s="22"/>
      <c r="J178" s="750"/>
      <c r="K178" s="750"/>
      <c r="L178" s="750"/>
      <c r="M178" s="750"/>
      <c r="N178" s="20" t="s">
        <v>27</v>
      </c>
      <c r="O178" s="750"/>
      <c r="P178" s="750"/>
      <c r="Q178" s="750"/>
      <c r="R178" s="750"/>
      <c r="S178" s="20" t="s">
        <v>27</v>
      </c>
      <c r="T178" s="750"/>
      <c r="U178" s="750"/>
      <c r="V178" s="750"/>
      <c r="W178" s="750"/>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43"/>
      <c r="AX178" s="743"/>
      <c r="AY178" s="743"/>
      <c r="AZ178" s="743"/>
      <c r="BA178" s="743"/>
      <c r="BB178" s="743"/>
      <c r="BC178" s="743"/>
      <c r="BD178" s="743"/>
      <c r="BE178" s="743"/>
      <c r="BF178" s="743"/>
      <c r="BG178" s="743"/>
      <c r="BH178" s="743"/>
      <c r="BI178" s="743"/>
      <c r="BJ178" s="743"/>
      <c r="BK178" s="743"/>
      <c r="BL178" s="743"/>
      <c r="BM178" s="743"/>
      <c r="BN178" s="743"/>
      <c r="BO178" s="743"/>
      <c r="BP178" s="743"/>
      <c r="BQ178" s="743"/>
      <c r="BR178" s="743"/>
      <c r="BS178" s="743"/>
      <c r="BT178" s="743"/>
      <c r="BU178" s="743"/>
      <c r="BV178" s="743"/>
      <c r="BW178" s="743"/>
      <c r="BX178" s="743"/>
      <c r="BY178" s="743"/>
      <c r="BZ178" s="743"/>
      <c r="CA178" s="743"/>
      <c r="CB178" s="743"/>
      <c r="CC178" s="743"/>
      <c r="CD178" s="743"/>
      <c r="CE178" s="743"/>
      <c r="CF178" s="743"/>
      <c r="CG178" s="743"/>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43"/>
      <c r="AX179" s="743"/>
      <c r="AY179" s="743"/>
      <c r="AZ179" s="743"/>
      <c r="BA179" s="743"/>
      <c r="BB179" s="743"/>
      <c r="BC179" s="743"/>
      <c r="BD179" s="743"/>
      <c r="BE179" s="743"/>
      <c r="BF179" s="743"/>
      <c r="BG179" s="743"/>
      <c r="BH179" s="743"/>
      <c r="BI179" s="743"/>
      <c r="BJ179" s="743"/>
      <c r="BK179" s="743"/>
      <c r="BL179" s="743"/>
      <c r="BM179" s="743"/>
      <c r="BN179" s="743"/>
      <c r="BO179" s="743"/>
      <c r="BP179" s="743"/>
      <c r="BQ179" s="743"/>
      <c r="BR179" s="743"/>
      <c r="BS179" s="743"/>
      <c r="BT179" s="743"/>
      <c r="BU179" s="743"/>
      <c r="BV179" s="743"/>
      <c r="BW179" s="743"/>
      <c r="BX179" s="743"/>
      <c r="BY179" s="743"/>
      <c r="BZ179" s="743"/>
      <c r="CA179" s="743"/>
      <c r="CB179" s="743"/>
      <c r="CC179" s="743"/>
      <c r="CD179" s="743"/>
      <c r="CE179" s="743"/>
      <c r="CF179" s="743"/>
      <c r="CG179" s="743"/>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43"/>
      <c r="AX180" s="743"/>
      <c r="AY180" s="743"/>
      <c r="AZ180" s="743"/>
      <c r="BA180" s="743"/>
      <c r="BB180" s="743"/>
      <c r="BC180" s="743"/>
      <c r="BD180" s="743"/>
      <c r="BE180" s="743"/>
      <c r="BF180" s="743"/>
      <c r="BG180" s="743"/>
      <c r="BH180" s="743"/>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row>
    <row r="181" spans="1:85" ht="13.5" customHeight="1" x14ac:dyDescent="0.15">
      <c r="A181" s="19"/>
      <c r="B181" s="19"/>
      <c r="C181" s="234" t="s">
        <v>214</v>
      </c>
      <c r="D181" s="19" t="s">
        <v>68</v>
      </c>
      <c r="E181" s="19"/>
      <c r="F181" s="19"/>
      <c r="G181" s="19"/>
      <c r="H181" s="19"/>
      <c r="I181" s="19" t="s">
        <v>69</v>
      </c>
      <c r="J181" s="752"/>
      <c r="K181" s="752"/>
      <c r="L181" s="752"/>
      <c r="M181" s="752"/>
      <c r="N181" s="752"/>
      <c r="O181" s="752"/>
      <c r="P181" s="752"/>
      <c r="Q181" s="752"/>
      <c r="R181" s="752"/>
      <c r="S181" s="752"/>
      <c r="T181" s="752"/>
      <c r="U181" s="752"/>
      <c r="V181" s="752"/>
      <c r="W181" s="752"/>
      <c r="X181" s="752"/>
      <c r="Y181" s="752"/>
      <c r="Z181" s="752"/>
      <c r="AA181" s="752"/>
      <c r="AB181" s="752"/>
      <c r="AC181" s="752"/>
      <c r="AD181" s="752"/>
      <c r="AE181" s="752"/>
      <c r="AF181" s="752"/>
      <c r="AG181" s="752"/>
      <c r="AH181" s="752"/>
      <c r="AI181" s="752"/>
      <c r="AJ181" s="752"/>
      <c r="AK181" s="752"/>
      <c r="AL181" s="752"/>
      <c r="AM181" s="752"/>
      <c r="AN181" s="752"/>
      <c r="AO181" s="752"/>
      <c r="AP181" s="752"/>
      <c r="AQ181" s="752"/>
      <c r="AR181" s="752"/>
      <c r="AS181" s="308" t="s">
        <v>344</v>
      </c>
    </row>
    <row r="182" spans="1:85" x14ac:dyDescent="0.15">
      <c r="A182" s="19"/>
      <c r="B182" s="19"/>
      <c r="C182" s="234" t="s">
        <v>214</v>
      </c>
      <c r="D182" s="19" t="s">
        <v>70</v>
      </c>
      <c r="E182" s="19"/>
      <c r="F182" s="19"/>
      <c r="G182" s="19"/>
      <c r="H182" s="19"/>
      <c r="I182" s="19" t="s">
        <v>69</v>
      </c>
      <c r="J182" s="752"/>
      <c r="K182" s="752"/>
      <c r="L182" s="752"/>
      <c r="M182" s="752"/>
      <c r="N182" s="752"/>
      <c r="O182" s="752"/>
      <c r="P182" s="752"/>
      <c r="Q182" s="752"/>
      <c r="R182" s="752"/>
      <c r="S182" s="752"/>
      <c r="T182" s="752"/>
      <c r="U182" s="752"/>
      <c r="V182" s="752"/>
      <c r="W182" s="752"/>
      <c r="X182" s="752"/>
      <c r="Y182" s="752"/>
      <c r="Z182" s="752"/>
      <c r="AA182" s="752"/>
      <c r="AB182" s="752"/>
      <c r="AC182" s="752"/>
      <c r="AD182" s="752"/>
      <c r="AE182" s="752"/>
      <c r="AF182" s="752"/>
      <c r="AG182" s="752"/>
      <c r="AH182" s="752"/>
      <c r="AI182" s="752"/>
      <c r="AJ182" s="752"/>
      <c r="AK182" s="752"/>
      <c r="AL182" s="752"/>
      <c r="AM182" s="752"/>
      <c r="AN182" s="752"/>
      <c r="AO182" s="752"/>
      <c r="AP182" s="752"/>
      <c r="AQ182" s="752"/>
      <c r="AR182" s="752"/>
      <c r="AS182" s="308" t="s">
        <v>344</v>
      </c>
      <c r="BB182" s="308">
        <f>IF(C181="☑",1,0)</f>
        <v>0</v>
      </c>
    </row>
    <row r="183" spans="1:85" ht="12" customHeight="1" x14ac:dyDescent="0.15">
      <c r="A183" s="274"/>
      <c r="B183" s="274"/>
      <c r="C183" s="275" t="s">
        <v>2021</v>
      </c>
      <c r="D183" s="274" t="s">
        <v>71</v>
      </c>
      <c r="E183" s="274"/>
      <c r="F183" s="274"/>
      <c r="G183" s="274"/>
      <c r="H183" s="274"/>
      <c r="I183" s="274"/>
      <c r="J183" s="782" t="str">
        <f>IF(BB182+BB183+BB184&gt;1,"※いずれか１つを選択してください。","")</f>
        <v/>
      </c>
      <c r="K183" s="782"/>
      <c r="L183" s="782"/>
      <c r="M183" s="782"/>
      <c r="N183" s="782"/>
      <c r="O183" s="782"/>
      <c r="P183" s="782"/>
      <c r="Q183" s="782"/>
      <c r="R183" s="782"/>
      <c r="S183" s="782"/>
      <c r="T183" s="782"/>
      <c r="U183" s="782"/>
      <c r="V183" s="782"/>
      <c r="W183" s="782"/>
      <c r="X183" s="782"/>
      <c r="Y183" s="782"/>
      <c r="Z183" s="782"/>
      <c r="AA183" s="782"/>
      <c r="AB183" s="782"/>
      <c r="AC183" s="782"/>
      <c r="AD183" s="782"/>
      <c r="AE183" s="782"/>
      <c r="AF183" s="782"/>
      <c r="AG183" s="782"/>
      <c r="AH183" s="782"/>
      <c r="AI183" s="782"/>
      <c r="AJ183" s="782"/>
      <c r="AK183" s="782"/>
      <c r="AL183" s="782"/>
      <c r="AM183" s="782"/>
      <c r="AN183" s="782"/>
      <c r="AO183" s="782"/>
      <c r="AP183" s="782"/>
      <c r="AQ183" s="782"/>
      <c r="AR183" s="782"/>
      <c r="AS183" s="782"/>
      <c r="BB183" s="308">
        <f>IF(C182="☑",1,0)</f>
        <v>0</v>
      </c>
    </row>
    <row r="184" spans="1:85" s="457" customFormat="1" ht="15" customHeight="1" x14ac:dyDescent="0.15">
      <c r="A184" s="276" t="s">
        <v>2062</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2063</v>
      </c>
      <c r="E185" s="19"/>
      <c r="F185" s="19"/>
      <c r="G185" s="19"/>
      <c r="H185" s="19"/>
      <c r="I185" s="19" t="s">
        <v>69</v>
      </c>
      <c r="J185" s="752"/>
      <c r="K185" s="752"/>
      <c r="L185" s="752"/>
      <c r="M185" s="752"/>
      <c r="N185" s="752"/>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c r="AR185" s="752"/>
      <c r="AS185" s="308" t="s">
        <v>344</v>
      </c>
    </row>
    <row r="186" spans="1:85" ht="13.5" customHeight="1" x14ac:dyDescent="0.15">
      <c r="A186" s="19"/>
      <c r="B186" s="19"/>
      <c r="C186" s="234" t="s">
        <v>214</v>
      </c>
      <c r="D186" s="19" t="s">
        <v>2064</v>
      </c>
      <c r="E186" s="19"/>
      <c r="F186" s="19"/>
      <c r="G186" s="19"/>
      <c r="H186" s="19"/>
      <c r="I186" s="19" t="s">
        <v>69</v>
      </c>
      <c r="J186" s="752"/>
      <c r="K186" s="752"/>
      <c r="L186" s="752"/>
      <c r="M186" s="752"/>
      <c r="N186" s="752"/>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52"/>
      <c r="AP186" s="752"/>
      <c r="AQ186" s="752"/>
      <c r="AR186" s="752"/>
      <c r="AS186" s="308" t="s">
        <v>344</v>
      </c>
    </row>
    <row r="187" spans="1:85" ht="15.75" customHeight="1" x14ac:dyDescent="0.15">
      <c r="A187" s="383"/>
      <c r="B187" s="383"/>
      <c r="C187" s="562" t="s">
        <v>1000</v>
      </c>
      <c r="D187" s="563" t="s">
        <v>2065</v>
      </c>
      <c r="E187" s="563"/>
      <c r="F187" s="563"/>
      <c r="G187" s="563"/>
      <c r="H187" s="563"/>
      <c r="I187" s="563" t="s">
        <v>69</v>
      </c>
      <c r="J187" s="752"/>
      <c r="K187" s="752"/>
      <c r="L187" s="752"/>
      <c r="M187" s="752"/>
      <c r="N187" s="752"/>
      <c r="O187" s="752"/>
      <c r="P187" s="752"/>
      <c r="Q187" s="752"/>
      <c r="R187" s="752"/>
      <c r="S187" s="752"/>
      <c r="T187" s="752"/>
      <c r="U187" s="752"/>
      <c r="V187" s="752"/>
      <c r="W187" s="752"/>
      <c r="X187" s="752"/>
      <c r="Y187" s="752"/>
      <c r="Z187" s="752"/>
      <c r="AA187" s="752"/>
      <c r="AB187" s="752"/>
      <c r="AC187" s="752"/>
      <c r="AD187" s="752"/>
      <c r="AE187" s="752"/>
      <c r="AF187" s="752"/>
      <c r="AG187" s="752"/>
      <c r="AH187" s="752"/>
      <c r="AI187" s="752"/>
      <c r="AJ187" s="752"/>
      <c r="AK187" s="752"/>
      <c r="AL187" s="752"/>
      <c r="AM187" s="752"/>
      <c r="AN187" s="752"/>
      <c r="AO187" s="752"/>
      <c r="AP187" s="752"/>
      <c r="AQ187" s="752"/>
      <c r="AR187" s="752"/>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2066</v>
      </c>
      <c r="B189" s="564"/>
      <c r="C189" s="564"/>
      <c r="D189" s="564"/>
      <c r="E189" s="564"/>
      <c r="F189" s="564"/>
      <c r="G189" s="564"/>
      <c r="H189" s="564"/>
      <c r="I189" s="564"/>
      <c r="J189" s="783"/>
      <c r="K189" s="783"/>
      <c r="L189" s="783"/>
      <c r="M189" s="783"/>
      <c r="N189" s="783"/>
      <c r="O189" s="783"/>
      <c r="P189" s="783"/>
      <c r="Q189" s="783"/>
      <c r="R189" s="783"/>
      <c r="S189" s="783"/>
      <c r="T189" s="783"/>
      <c r="U189" s="783"/>
      <c r="V189" s="783"/>
      <c r="W189" s="783"/>
      <c r="X189" s="783"/>
      <c r="Y189" s="783"/>
      <c r="Z189" s="783"/>
      <c r="AA189" s="783"/>
      <c r="AB189" s="783"/>
      <c r="AC189" s="783"/>
      <c r="AD189" s="783"/>
      <c r="AE189" s="783"/>
      <c r="AF189" s="783"/>
      <c r="AG189" s="783"/>
      <c r="AH189" s="783"/>
      <c r="AI189" s="783"/>
      <c r="AJ189" s="783"/>
      <c r="AK189" s="783"/>
      <c r="AL189" s="783"/>
      <c r="AM189" s="783"/>
      <c r="AN189" s="783"/>
      <c r="AO189" s="783"/>
      <c r="AP189" s="783"/>
      <c r="AQ189" s="783"/>
      <c r="AR189" s="783"/>
      <c r="AS189" s="783"/>
    </row>
    <row r="190" spans="1:85" ht="13.5" customHeight="1" x14ac:dyDescent="0.15">
      <c r="A190" s="73"/>
      <c r="B190" s="73"/>
      <c r="C190" s="73"/>
      <c r="D190" s="73"/>
      <c r="E190" s="73"/>
      <c r="F190" s="73"/>
      <c r="G190" s="73"/>
      <c r="H190" s="73"/>
      <c r="I190" s="73"/>
      <c r="J190" s="781"/>
      <c r="K190" s="781"/>
      <c r="L190" s="781"/>
      <c r="M190" s="781"/>
      <c r="N190" s="781"/>
      <c r="O190" s="781"/>
      <c r="P190" s="781"/>
      <c r="Q190" s="781"/>
      <c r="R190" s="781"/>
      <c r="S190" s="781"/>
      <c r="T190" s="781"/>
      <c r="U190" s="781"/>
      <c r="V190" s="781"/>
      <c r="W190" s="781"/>
      <c r="X190" s="781"/>
      <c r="Y190" s="781"/>
      <c r="Z190" s="781"/>
      <c r="AA190" s="781"/>
      <c r="AB190" s="781"/>
      <c r="AC190" s="781"/>
      <c r="AD190" s="781"/>
      <c r="AE190" s="781"/>
      <c r="AF190" s="781"/>
      <c r="AG190" s="781"/>
      <c r="AH190" s="781"/>
      <c r="AI190" s="781"/>
      <c r="AJ190" s="781"/>
      <c r="AK190" s="781"/>
      <c r="AL190" s="781"/>
      <c r="AM190" s="781"/>
      <c r="AN190" s="781"/>
      <c r="AO190" s="781"/>
      <c r="AP190" s="781"/>
      <c r="AQ190" s="781"/>
      <c r="AR190" s="781"/>
      <c r="AS190" s="781"/>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53" t="s">
        <v>73</v>
      </c>
      <c r="B193" s="753"/>
      <c r="C193" s="753"/>
      <c r="D193" s="753"/>
      <c r="E193" s="753"/>
      <c r="F193" s="753"/>
      <c r="G193" s="753"/>
      <c r="H193" s="753"/>
      <c r="I193" s="753"/>
      <c r="J193" s="753"/>
      <c r="K193" s="753"/>
      <c r="L193" s="753"/>
      <c r="M193" s="753"/>
      <c r="N193" s="753"/>
      <c r="O193" s="753"/>
      <c r="P193" s="753"/>
      <c r="Q193" s="753"/>
      <c r="R193" s="753"/>
      <c r="S193" s="753"/>
      <c r="T193" s="753"/>
      <c r="U193" s="753"/>
      <c r="V193" s="753"/>
      <c r="W193" s="753"/>
      <c r="X193" s="753"/>
      <c r="Y193" s="753"/>
      <c r="Z193" s="753"/>
      <c r="AA193" s="753"/>
      <c r="AB193" s="753"/>
      <c r="AC193" s="753"/>
      <c r="AD193" s="753"/>
      <c r="AE193" s="753"/>
      <c r="AF193" s="753"/>
      <c r="AG193" s="753"/>
      <c r="AH193" s="753"/>
      <c r="AI193" s="753"/>
      <c r="AJ193" s="753"/>
      <c r="AK193" s="753"/>
      <c r="AL193" s="753"/>
      <c r="AM193" s="753"/>
      <c r="AN193" s="753"/>
      <c r="AO193" s="753"/>
      <c r="AP193" s="753"/>
      <c r="AQ193" s="753"/>
      <c r="AR193" s="753"/>
      <c r="AS193" s="753"/>
    </row>
    <row r="194" spans="1:58" ht="12.75" customHeight="1" x14ac:dyDescent="0.15">
      <c r="A194" s="19"/>
      <c r="B194" s="737" t="s">
        <v>74</v>
      </c>
      <c r="C194" s="737"/>
      <c r="D194" s="737"/>
      <c r="E194" s="737"/>
      <c r="F194" s="737"/>
      <c r="G194" s="737"/>
      <c r="H194" s="737"/>
      <c r="I194" s="737"/>
      <c r="J194" s="737"/>
      <c r="K194" s="737"/>
      <c r="L194" s="737"/>
      <c r="M194" s="737"/>
      <c r="N194" s="737"/>
      <c r="O194" s="737"/>
      <c r="P194" s="737"/>
      <c r="Q194" s="737"/>
      <c r="R194" s="737"/>
      <c r="S194" s="737"/>
      <c r="T194" s="737"/>
      <c r="U194" s="737"/>
      <c r="V194" s="737"/>
      <c r="W194" s="737"/>
      <c r="X194" s="737"/>
      <c r="Y194" s="737"/>
      <c r="Z194" s="737"/>
      <c r="AA194" s="737"/>
      <c r="AB194" s="737"/>
      <c r="AC194" s="737"/>
      <c r="AD194" s="737"/>
      <c r="AE194" s="737"/>
      <c r="AF194" s="737"/>
      <c r="AG194" s="737"/>
      <c r="AH194" s="737"/>
      <c r="AI194" s="737"/>
      <c r="AJ194" s="737"/>
      <c r="AK194" s="737"/>
      <c r="AL194" s="737"/>
      <c r="AM194" s="737"/>
      <c r="AN194" s="737"/>
      <c r="AO194" s="737"/>
      <c r="AP194" s="737"/>
      <c r="AQ194" s="737"/>
      <c r="AR194" s="737"/>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73" t="s">
        <v>75</v>
      </c>
      <c r="B197" s="773"/>
      <c r="C197" s="773"/>
      <c r="D197" s="773"/>
      <c r="E197" s="773"/>
      <c r="F197" s="773"/>
      <c r="G197" s="773"/>
      <c r="H197" s="773"/>
      <c r="I197" s="773"/>
      <c r="J197" s="777"/>
      <c r="K197" s="751"/>
      <c r="L197" s="751"/>
      <c r="M197" s="751"/>
      <c r="N197" s="751"/>
      <c r="O197" s="751"/>
      <c r="P197" s="751"/>
      <c r="Q197" s="751"/>
      <c r="R197" s="751"/>
      <c r="S197" s="751"/>
      <c r="T197" s="751"/>
      <c r="U197" s="751"/>
      <c r="V197" s="751"/>
      <c r="W197" s="751"/>
      <c r="X197" s="751"/>
      <c r="Y197" s="751"/>
      <c r="Z197" s="751"/>
      <c r="AA197" s="751"/>
      <c r="AB197" s="751"/>
      <c r="AC197" s="751"/>
      <c r="AD197" s="751"/>
      <c r="AE197" s="751"/>
      <c r="AF197" s="751"/>
      <c r="AG197" s="751"/>
      <c r="AH197" s="751"/>
      <c r="AI197" s="751"/>
      <c r="AJ197" s="751"/>
      <c r="AK197" s="751"/>
      <c r="AL197" s="751"/>
      <c r="AM197" s="751"/>
      <c r="AN197" s="751"/>
      <c r="AO197" s="751"/>
      <c r="AP197" s="751"/>
      <c r="AQ197" s="751"/>
      <c r="AR197" s="751"/>
      <c r="AS197" s="751"/>
    </row>
    <row r="198" spans="1:58" x14ac:dyDescent="0.15">
      <c r="A198" s="37"/>
      <c r="B198" s="37"/>
      <c r="C198" s="69"/>
      <c r="D198" s="69"/>
      <c r="E198" s="69"/>
      <c r="F198" s="69"/>
      <c r="G198" s="69"/>
      <c r="H198" s="69"/>
      <c r="I198" s="69"/>
      <c r="J198" s="751"/>
      <c r="K198" s="751"/>
      <c r="L198" s="751"/>
      <c r="M198" s="751"/>
      <c r="N198" s="751"/>
      <c r="O198" s="751"/>
      <c r="P198" s="751"/>
      <c r="Q198" s="751"/>
      <c r="R198" s="751"/>
      <c r="S198" s="751"/>
      <c r="T198" s="751"/>
      <c r="U198" s="751"/>
      <c r="V198" s="751"/>
      <c r="W198" s="751"/>
      <c r="X198" s="751"/>
      <c r="Y198" s="751"/>
      <c r="Z198" s="751"/>
      <c r="AA198" s="751"/>
      <c r="AB198" s="751"/>
      <c r="AC198" s="751"/>
      <c r="AD198" s="751"/>
      <c r="AE198" s="751"/>
      <c r="AF198" s="751"/>
      <c r="AG198" s="751"/>
      <c r="AH198" s="751"/>
      <c r="AI198" s="751"/>
      <c r="AJ198" s="751"/>
      <c r="AK198" s="751"/>
      <c r="AL198" s="751"/>
      <c r="AM198" s="751"/>
      <c r="AN198" s="751"/>
      <c r="AO198" s="751"/>
      <c r="AP198" s="751"/>
      <c r="AQ198" s="751"/>
      <c r="AR198" s="751"/>
      <c r="AS198" s="751"/>
    </row>
    <row r="199" spans="1:58" x14ac:dyDescent="0.15">
      <c r="A199" s="37"/>
      <c r="B199" s="37"/>
      <c r="C199" s="56" t="s">
        <v>3</v>
      </c>
      <c r="D199" s="56"/>
      <c r="E199" s="56"/>
      <c r="F199" s="56"/>
      <c r="G199" s="56"/>
      <c r="H199" s="56"/>
      <c r="I199" s="56"/>
      <c r="J199" s="751"/>
      <c r="K199" s="751"/>
      <c r="L199" s="751"/>
      <c r="M199" s="751"/>
      <c r="N199" s="751"/>
      <c r="O199" s="751"/>
      <c r="P199" s="751"/>
      <c r="Q199" s="751"/>
      <c r="R199" s="751"/>
      <c r="S199" s="751"/>
      <c r="T199" s="751"/>
      <c r="U199" s="751"/>
      <c r="V199" s="751"/>
      <c r="W199" s="751"/>
      <c r="X199" s="751"/>
      <c r="Y199" s="751"/>
      <c r="Z199" s="751"/>
      <c r="AA199" s="751"/>
      <c r="AB199" s="751"/>
      <c r="AC199" s="751"/>
      <c r="AD199" s="751"/>
      <c r="AE199" s="751"/>
      <c r="AF199" s="751"/>
      <c r="AG199" s="751"/>
      <c r="AH199" s="751"/>
      <c r="AI199" s="751"/>
      <c r="AJ199" s="751"/>
      <c r="AK199" s="751"/>
      <c r="AL199" s="751"/>
      <c r="AM199" s="751"/>
      <c r="AN199" s="751"/>
      <c r="AO199" s="751"/>
      <c r="AP199" s="751"/>
      <c r="AQ199" s="751"/>
      <c r="AR199" s="751"/>
      <c r="AS199" s="751"/>
    </row>
    <row r="200" spans="1:58" x14ac:dyDescent="0.15">
      <c r="A200" s="37"/>
      <c r="B200" s="37"/>
      <c r="C200" s="56" t="s">
        <v>3</v>
      </c>
      <c r="D200" s="56"/>
      <c r="E200" s="56"/>
      <c r="F200" s="56"/>
      <c r="G200" s="56"/>
      <c r="H200" s="56"/>
      <c r="I200" s="56"/>
      <c r="J200" s="751"/>
      <c r="K200" s="751"/>
      <c r="L200" s="751"/>
      <c r="M200" s="751"/>
      <c r="N200" s="751"/>
      <c r="O200" s="751"/>
      <c r="P200" s="751"/>
      <c r="Q200" s="751"/>
      <c r="R200" s="751"/>
      <c r="S200" s="751"/>
      <c r="T200" s="751"/>
      <c r="U200" s="751"/>
      <c r="V200" s="751"/>
      <c r="W200" s="751"/>
      <c r="X200" s="751"/>
      <c r="Y200" s="751"/>
      <c r="Z200" s="751"/>
      <c r="AA200" s="751"/>
      <c r="AB200" s="751"/>
      <c r="AC200" s="751"/>
      <c r="AD200" s="751"/>
      <c r="AE200" s="751"/>
      <c r="AF200" s="751"/>
      <c r="AG200" s="751"/>
      <c r="AH200" s="751"/>
      <c r="AI200" s="751"/>
      <c r="AJ200" s="751"/>
      <c r="AK200" s="751"/>
      <c r="AL200" s="751"/>
      <c r="AM200" s="751"/>
      <c r="AN200" s="751"/>
      <c r="AO200" s="751"/>
      <c r="AP200" s="751"/>
      <c r="AQ200" s="751"/>
      <c r="AR200" s="751"/>
      <c r="AS200" s="751"/>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73" t="s">
        <v>76</v>
      </c>
      <c r="B203" s="773"/>
      <c r="C203" s="773"/>
      <c r="D203" s="773"/>
      <c r="E203" s="773"/>
      <c r="F203" s="773"/>
      <c r="G203" s="773"/>
      <c r="H203" s="773"/>
      <c r="I203" s="773"/>
      <c r="J203" s="751"/>
      <c r="K203" s="751"/>
      <c r="L203" s="751"/>
      <c r="M203" s="751"/>
      <c r="N203" s="751"/>
      <c r="O203" s="751"/>
      <c r="P203" s="751"/>
      <c r="Q203" s="751"/>
      <c r="R203" s="751"/>
      <c r="S203" s="751"/>
      <c r="T203" s="751"/>
      <c r="U203" s="751"/>
      <c r="V203" s="751"/>
      <c r="W203" s="751"/>
      <c r="X203" s="751"/>
      <c r="Y203" s="751"/>
      <c r="Z203" s="751"/>
      <c r="AA203" s="751"/>
      <c r="AB203" s="751"/>
      <c r="AC203" s="751"/>
      <c r="AD203" s="751"/>
      <c r="AE203" s="751"/>
      <c r="AF203" s="751"/>
      <c r="AG203" s="751"/>
      <c r="AH203" s="751"/>
      <c r="AI203" s="751"/>
      <c r="AJ203" s="751"/>
      <c r="AK203" s="751"/>
      <c r="AL203" s="751"/>
      <c r="AM203" s="751"/>
      <c r="AN203" s="751"/>
      <c r="AO203" s="751"/>
      <c r="AP203" s="751"/>
      <c r="AQ203" s="751"/>
      <c r="AR203" s="751"/>
      <c r="AS203" s="751"/>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37" t="s">
        <v>84</v>
      </c>
      <c r="B211" s="737"/>
      <c r="C211" s="737"/>
      <c r="D211" s="737"/>
      <c r="E211" s="737"/>
      <c r="F211" s="737"/>
      <c r="G211" s="737"/>
      <c r="H211" s="737"/>
      <c r="I211" s="737"/>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c r="AK211" s="234"/>
      <c r="AL211" s="17"/>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37" t="s">
        <v>88</v>
      </c>
      <c r="B214" s="737"/>
      <c r="C214" s="737"/>
      <c r="D214" s="737"/>
      <c r="E214" s="737"/>
      <c r="F214" s="737"/>
      <c r="G214" s="737"/>
      <c r="H214" s="737"/>
      <c r="I214" s="737"/>
      <c r="J214" s="737"/>
      <c r="K214" s="737"/>
      <c r="L214" s="737"/>
      <c r="M214" s="737"/>
      <c r="N214" s="737"/>
      <c r="O214" s="737"/>
      <c r="P214" s="737"/>
      <c r="Q214" s="737"/>
      <c r="R214" s="737"/>
      <c r="S214" s="737"/>
      <c r="T214" s="737"/>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2979</v>
      </c>
    </row>
    <row r="215" spans="1:68" ht="11.25" customHeight="1" x14ac:dyDescent="0.15">
      <c r="A215" s="19"/>
      <c r="B215" s="19"/>
      <c r="C215" s="775" t="str">
        <f>(IF(AX211="□","","公共下水道処理区域　"))&amp;(IF(AX214="□","","宅地造成等工事規制区域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"))&amp;(IF(AX221="□","","特定盛土等規制区域  "))&amp;(IF(BF220="□","","1.5m外壁後退　"))&amp;(IF(BJ221="□","","法第22条区域 "))</f>
        <v/>
      </c>
      <c r="D215" s="775"/>
      <c r="E215" s="775"/>
      <c r="F215" s="775"/>
      <c r="G215" s="775"/>
      <c r="H215" s="775"/>
      <c r="I215" s="775"/>
      <c r="J215" s="775"/>
      <c r="K215" s="775"/>
      <c r="L215" s="775"/>
      <c r="M215" s="775"/>
      <c r="N215" s="775"/>
      <c r="O215" s="775"/>
      <c r="P215" s="775"/>
      <c r="Q215" s="775"/>
      <c r="R215" s="775"/>
      <c r="S215" s="775"/>
      <c r="T215" s="775"/>
      <c r="U215" s="775"/>
      <c r="V215" s="775"/>
      <c r="W215" s="775"/>
      <c r="X215" s="775"/>
      <c r="Y215" s="775"/>
      <c r="Z215" s="775"/>
      <c r="AA215" s="775"/>
      <c r="AB215" s="775"/>
      <c r="AC215" s="775"/>
      <c r="AD215" s="775"/>
      <c r="AE215" s="775"/>
      <c r="AF215" s="775"/>
      <c r="AG215" s="775"/>
      <c r="AH215" s="775"/>
      <c r="AI215" s="775"/>
      <c r="AJ215" s="775"/>
      <c r="AK215" s="775"/>
      <c r="AL215" s="775"/>
      <c r="AM215" s="775"/>
      <c r="AN215" s="775"/>
      <c r="AO215" s="775"/>
      <c r="AP215" s="775"/>
      <c r="AQ215" s="775"/>
      <c r="AR215" s="775"/>
      <c r="AS215" s="775"/>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58"/>
      <c r="D216" s="758"/>
      <c r="E216" s="758"/>
      <c r="F216" s="758"/>
      <c r="G216" s="758"/>
      <c r="H216" s="758"/>
      <c r="I216" s="758"/>
      <c r="J216" s="758"/>
      <c r="K216" s="758"/>
      <c r="L216" s="758"/>
      <c r="M216" s="758"/>
      <c r="N216" s="758"/>
      <c r="O216" s="758"/>
      <c r="P216" s="758"/>
      <c r="Q216" s="758"/>
      <c r="R216" s="758"/>
      <c r="S216" s="758"/>
      <c r="T216" s="758"/>
      <c r="U216" s="758"/>
      <c r="V216" s="758"/>
      <c r="W216" s="758"/>
      <c r="X216" s="758"/>
      <c r="Y216" s="758"/>
      <c r="Z216" s="758"/>
      <c r="AA216" s="758"/>
      <c r="AB216" s="758"/>
      <c r="AC216" s="758"/>
      <c r="AD216" s="758"/>
      <c r="AE216" s="758"/>
      <c r="AF216" s="758"/>
      <c r="AG216" s="758"/>
      <c r="AH216" s="758"/>
      <c r="AI216" s="758"/>
      <c r="AJ216" s="758"/>
      <c r="AK216" s="758"/>
      <c r="AL216" s="758"/>
      <c r="AM216" s="758"/>
      <c r="AN216" s="758"/>
      <c r="AO216" s="758"/>
      <c r="AP216" s="758"/>
      <c r="AQ216" s="758"/>
      <c r="AR216" s="758"/>
      <c r="AS216" s="758"/>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37" t="s">
        <v>89</v>
      </c>
      <c r="B219" s="737"/>
      <c r="C219" s="737"/>
      <c r="D219" s="737"/>
      <c r="E219" s="737"/>
      <c r="F219" s="737"/>
      <c r="G219" s="737"/>
      <c r="H219" s="737"/>
      <c r="I219" s="73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73" t="s">
        <v>90</v>
      </c>
      <c r="C220" s="773"/>
      <c r="D220" s="773"/>
      <c r="E220" s="773"/>
      <c r="F220" s="773"/>
      <c r="G220" s="773"/>
      <c r="H220" s="773"/>
      <c r="I220" s="773"/>
      <c r="J220" s="773"/>
      <c r="K220" s="773"/>
      <c r="L220" s="773"/>
      <c r="M220" s="773"/>
      <c r="N220" s="773"/>
      <c r="O220" s="773"/>
      <c r="P220" s="773"/>
      <c r="Q220" s="773"/>
      <c r="R220" s="774"/>
      <c r="S220" s="774"/>
      <c r="T220" s="774"/>
      <c r="U220" s="774"/>
      <c r="V220" s="774"/>
      <c r="W220" s="774"/>
      <c r="X220" s="774"/>
      <c r="Y220" s="774"/>
      <c r="Z220" s="733" t="s">
        <v>91</v>
      </c>
      <c r="AA220" s="733"/>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73" t="s">
        <v>92</v>
      </c>
      <c r="C221" s="773"/>
      <c r="D221" s="773"/>
      <c r="E221" s="773"/>
      <c r="F221" s="773"/>
      <c r="G221" s="773"/>
      <c r="H221" s="773"/>
      <c r="I221" s="773"/>
      <c r="J221" s="773"/>
      <c r="K221" s="773"/>
      <c r="L221" s="773"/>
      <c r="M221" s="773"/>
      <c r="N221" s="773"/>
      <c r="O221" s="773"/>
      <c r="P221" s="773"/>
      <c r="Q221" s="773"/>
      <c r="R221" s="774"/>
      <c r="S221" s="774"/>
      <c r="T221" s="774"/>
      <c r="U221" s="774"/>
      <c r="V221" s="774"/>
      <c r="W221" s="774"/>
      <c r="X221" s="774"/>
      <c r="Y221" s="774"/>
      <c r="Z221" s="733" t="s">
        <v>91</v>
      </c>
      <c r="AA221" s="733"/>
      <c r="AB221" s="37"/>
      <c r="AC221" s="37"/>
      <c r="AD221" s="37"/>
      <c r="AE221" s="17"/>
      <c r="AF221" s="17"/>
      <c r="AG221" s="17"/>
      <c r="AH221" s="17"/>
      <c r="AI221" s="17"/>
      <c r="AJ221" s="17"/>
      <c r="AK221" s="17"/>
      <c r="AL221" s="17"/>
      <c r="AM221" s="17"/>
      <c r="AN221" s="17"/>
      <c r="AO221" s="17"/>
      <c r="AP221" s="17"/>
      <c r="AQ221" s="17"/>
      <c r="AR221" s="17"/>
      <c r="AS221" s="17"/>
      <c r="AX221" s="234" t="s">
        <v>214</v>
      </c>
      <c r="AY221" s="308" t="s">
        <v>2978</v>
      </c>
      <c r="BJ221" s="234" t="s">
        <v>214</v>
      </c>
      <c r="BK221" s="308" t="s">
        <v>2984</v>
      </c>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37" t="s">
        <v>93</v>
      </c>
      <c r="B224" s="737"/>
      <c r="C224" s="737"/>
      <c r="D224" s="737"/>
      <c r="E224" s="737"/>
      <c r="F224" s="737"/>
      <c r="G224" s="737"/>
      <c r="H224" s="737"/>
      <c r="I224" s="73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73" t="s">
        <v>94</v>
      </c>
      <c r="C225" s="773"/>
      <c r="D225" s="773"/>
      <c r="E225" s="773"/>
      <c r="F225" s="773"/>
      <c r="G225" s="773"/>
      <c r="H225" s="773"/>
      <c r="I225" s="773"/>
      <c r="J225" s="733" t="s">
        <v>95</v>
      </c>
      <c r="K225" s="733"/>
      <c r="L225" s="43" t="s">
        <v>69</v>
      </c>
      <c r="M225" s="740"/>
      <c r="N225" s="740"/>
      <c r="O225" s="740"/>
      <c r="P225" s="740"/>
      <c r="Q225" s="740"/>
      <c r="R225" s="92" t="s">
        <v>96</v>
      </c>
      <c r="S225" s="43" t="s">
        <v>18</v>
      </c>
      <c r="T225" s="43" t="s">
        <v>69</v>
      </c>
      <c r="U225" s="740"/>
      <c r="V225" s="740"/>
      <c r="W225" s="740"/>
      <c r="X225" s="740"/>
      <c r="Y225" s="740"/>
      <c r="Z225" s="92" t="s">
        <v>96</v>
      </c>
      <c r="AA225" s="43" t="s">
        <v>18</v>
      </c>
      <c r="AB225" s="43" t="s">
        <v>69</v>
      </c>
      <c r="AC225" s="740"/>
      <c r="AD225" s="740"/>
      <c r="AE225" s="740"/>
      <c r="AF225" s="740"/>
      <c r="AG225" s="740"/>
      <c r="AH225" s="92" t="s">
        <v>96</v>
      </c>
      <c r="AI225" s="43" t="s">
        <v>18</v>
      </c>
      <c r="AJ225" s="43" t="s">
        <v>69</v>
      </c>
      <c r="AK225" s="740"/>
      <c r="AL225" s="740"/>
      <c r="AM225" s="740"/>
      <c r="AN225" s="740"/>
      <c r="AO225" s="740"/>
      <c r="AP225" s="92" t="s">
        <v>96</v>
      </c>
      <c r="AQ225" s="43" t="s">
        <v>18</v>
      </c>
      <c r="AR225" s="733"/>
      <c r="AS225" s="733"/>
    </row>
    <row r="226" spans="1:45" x14ac:dyDescent="0.15">
      <c r="A226" s="17"/>
      <c r="B226" s="37"/>
      <c r="C226" s="37"/>
      <c r="D226" s="37"/>
      <c r="E226" s="37"/>
      <c r="F226" s="37"/>
      <c r="G226" s="37"/>
      <c r="H226" s="37"/>
      <c r="I226" s="37"/>
      <c r="J226" s="733" t="s">
        <v>97</v>
      </c>
      <c r="K226" s="733"/>
      <c r="L226" s="43" t="s">
        <v>69</v>
      </c>
      <c r="M226" s="740"/>
      <c r="N226" s="740"/>
      <c r="O226" s="740"/>
      <c r="P226" s="740"/>
      <c r="Q226" s="740"/>
      <c r="R226" s="92" t="s">
        <v>96</v>
      </c>
      <c r="S226" s="43" t="s">
        <v>18</v>
      </c>
      <c r="T226" s="43" t="s">
        <v>69</v>
      </c>
      <c r="U226" s="740"/>
      <c r="V226" s="740"/>
      <c r="W226" s="740"/>
      <c r="X226" s="740"/>
      <c r="Y226" s="740"/>
      <c r="Z226" s="92" t="s">
        <v>96</v>
      </c>
      <c r="AA226" s="43" t="s">
        <v>18</v>
      </c>
      <c r="AB226" s="43" t="s">
        <v>69</v>
      </c>
      <c r="AC226" s="740"/>
      <c r="AD226" s="740"/>
      <c r="AE226" s="740"/>
      <c r="AF226" s="740"/>
      <c r="AG226" s="740"/>
      <c r="AH226" s="92" t="s">
        <v>96</v>
      </c>
      <c r="AI226" s="43" t="s">
        <v>18</v>
      </c>
      <c r="AJ226" s="43" t="s">
        <v>69</v>
      </c>
      <c r="AK226" s="740"/>
      <c r="AL226" s="740"/>
      <c r="AM226" s="740"/>
      <c r="AN226" s="740"/>
      <c r="AO226" s="740"/>
      <c r="AP226" s="92" t="s">
        <v>96</v>
      </c>
      <c r="AQ226" s="43" t="s">
        <v>18</v>
      </c>
      <c r="AR226" s="733"/>
      <c r="AS226" s="733"/>
    </row>
    <row r="227" spans="1:45" x14ac:dyDescent="0.15">
      <c r="A227" s="17"/>
      <c r="B227" s="773" t="s">
        <v>98</v>
      </c>
      <c r="C227" s="773"/>
      <c r="D227" s="773"/>
      <c r="E227" s="773"/>
      <c r="F227" s="773"/>
      <c r="G227" s="773"/>
      <c r="H227" s="773"/>
      <c r="I227" s="773"/>
      <c r="J227" s="37"/>
      <c r="K227" s="37"/>
      <c r="L227" s="43" t="s">
        <v>69</v>
      </c>
      <c r="M227" s="786"/>
      <c r="N227" s="786"/>
      <c r="O227" s="786"/>
      <c r="P227" s="786"/>
      <c r="Q227" s="786"/>
      <c r="R227" s="786"/>
      <c r="S227" s="43" t="s">
        <v>18</v>
      </c>
      <c r="T227" s="43" t="s">
        <v>69</v>
      </c>
      <c r="U227" s="786"/>
      <c r="V227" s="786"/>
      <c r="W227" s="786"/>
      <c r="X227" s="786"/>
      <c r="Y227" s="786"/>
      <c r="Z227" s="786"/>
      <c r="AA227" s="43" t="s">
        <v>18</v>
      </c>
      <c r="AB227" s="43" t="s">
        <v>69</v>
      </c>
      <c r="AC227" s="786"/>
      <c r="AD227" s="786"/>
      <c r="AE227" s="786"/>
      <c r="AF227" s="786"/>
      <c r="AG227" s="786"/>
      <c r="AH227" s="786"/>
      <c r="AI227" s="43" t="s">
        <v>18</v>
      </c>
      <c r="AJ227" s="43" t="s">
        <v>69</v>
      </c>
      <c r="AK227" s="786"/>
      <c r="AL227" s="786"/>
      <c r="AM227" s="786"/>
      <c r="AN227" s="786"/>
      <c r="AO227" s="786"/>
      <c r="AP227" s="786"/>
      <c r="AQ227" s="43" t="s">
        <v>18</v>
      </c>
      <c r="AR227" s="43"/>
      <c r="AS227" s="43"/>
    </row>
    <row r="228" spans="1:45" x14ac:dyDescent="0.15">
      <c r="A228" s="17"/>
      <c r="B228" s="767" t="s">
        <v>99</v>
      </c>
      <c r="C228" s="767"/>
      <c r="D228" s="767"/>
      <c r="E228" s="767"/>
      <c r="F228" s="767"/>
      <c r="G228" s="767"/>
      <c r="H228" s="767"/>
      <c r="I228" s="767"/>
      <c r="J228" s="767"/>
      <c r="K228" s="767"/>
      <c r="L228" s="767"/>
      <c r="M228" s="767"/>
      <c r="N228" s="767"/>
      <c r="O228" s="767"/>
      <c r="P228" s="767"/>
      <c r="Q228" s="767"/>
      <c r="R228" s="767"/>
      <c r="S228" s="767"/>
      <c r="T228" s="767"/>
      <c r="U228" s="767"/>
      <c r="V228" s="767"/>
      <c r="W228" s="767"/>
      <c r="X228" s="767"/>
      <c r="Y228" s="767"/>
      <c r="Z228" s="767"/>
      <c r="AA228" s="767"/>
      <c r="AB228" s="767"/>
      <c r="AC228" s="767"/>
      <c r="AD228" s="767"/>
      <c r="AE228" s="767"/>
      <c r="AF228" s="767"/>
      <c r="AG228" s="767"/>
      <c r="AH228" s="767"/>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40"/>
      <c r="N229" s="740"/>
      <c r="O229" s="740"/>
      <c r="P229" s="740"/>
      <c r="Q229" s="740"/>
      <c r="R229" s="37" t="s">
        <v>100</v>
      </c>
      <c r="S229" s="43" t="s">
        <v>18</v>
      </c>
      <c r="T229" s="43" t="s">
        <v>69</v>
      </c>
      <c r="U229" s="740"/>
      <c r="V229" s="740"/>
      <c r="W229" s="740"/>
      <c r="X229" s="740"/>
      <c r="Y229" s="740"/>
      <c r="Z229" s="37" t="s">
        <v>100</v>
      </c>
      <c r="AA229" s="43" t="s">
        <v>18</v>
      </c>
      <c r="AB229" s="43" t="s">
        <v>69</v>
      </c>
      <c r="AC229" s="740"/>
      <c r="AD229" s="740"/>
      <c r="AE229" s="740"/>
      <c r="AF229" s="740"/>
      <c r="AG229" s="740"/>
      <c r="AH229" s="37" t="s">
        <v>100</v>
      </c>
      <c r="AI229" s="43" t="s">
        <v>18</v>
      </c>
      <c r="AJ229" s="43" t="s">
        <v>69</v>
      </c>
      <c r="AK229" s="740"/>
      <c r="AL229" s="740"/>
      <c r="AM229" s="740"/>
      <c r="AN229" s="740"/>
      <c r="AO229" s="740"/>
      <c r="AP229" s="37" t="s">
        <v>100</v>
      </c>
      <c r="AQ229" s="43" t="s">
        <v>18</v>
      </c>
      <c r="AR229" s="733"/>
      <c r="AS229" s="733"/>
    </row>
    <row r="230" spans="1:45" x14ac:dyDescent="0.15">
      <c r="A230" s="17"/>
      <c r="B230" s="767" t="s">
        <v>101</v>
      </c>
      <c r="C230" s="767"/>
      <c r="D230" s="767"/>
      <c r="E230" s="767"/>
      <c r="F230" s="767"/>
      <c r="G230" s="767"/>
      <c r="H230" s="767"/>
      <c r="I230" s="767"/>
      <c r="J230" s="767"/>
      <c r="K230" s="767"/>
      <c r="L230" s="767"/>
      <c r="M230" s="767"/>
      <c r="N230" s="767"/>
      <c r="O230" s="767"/>
      <c r="P230" s="767"/>
      <c r="Q230" s="767"/>
      <c r="R230" s="767"/>
      <c r="S230" s="767"/>
      <c r="T230" s="767"/>
      <c r="U230" s="767"/>
      <c r="V230" s="767"/>
      <c r="W230" s="767"/>
      <c r="X230" s="767"/>
      <c r="Y230" s="767"/>
      <c r="Z230" s="767"/>
      <c r="AA230" s="767"/>
      <c r="AB230" s="767"/>
      <c r="AC230" s="767"/>
      <c r="AD230" s="767"/>
      <c r="AE230" s="767"/>
      <c r="AF230" s="767"/>
      <c r="AG230" s="767"/>
      <c r="AH230" s="767"/>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40"/>
      <c r="N231" s="740"/>
      <c r="O231" s="740"/>
      <c r="P231" s="740"/>
      <c r="Q231" s="740"/>
      <c r="R231" s="37" t="s">
        <v>100</v>
      </c>
      <c r="S231" s="43" t="s">
        <v>18</v>
      </c>
      <c r="T231" s="43" t="s">
        <v>69</v>
      </c>
      <c r="U231" s="740"/>
      <c r="V231" s="740"/>
      <c r="W231" s="740"/>
      <c r="X231" s="740"/>
      <c r="Y231" s="740"/>
      <c r="Z231" s="37" t="s">
        <v>100</v>
      </c>
      <c r="AA231" s="43" t="s">
        <v>18</v>
      </c>
      <c r="AB231" s="43" t="s">
        <v>69</v>
      </c>
      <c r="AC231" s="740"/>
      <c r="AD231" s="740"/>
      <c r="AE231" s="740"/>
      <c r="AF231" s="740"/>
      <c r="AG231" s="740"/>
      <c r="AH231" s="37" t="s">
        <v>100</v>
      </c>
      <c r="AI231" s="43" t="s">
        <v>18</v>
      </c>
      <c r="AJ231" s="43" t="s">
        <v>69</v>
      </c>
      <c r="AK231" s="740"/>
      <c r="AL231" s="740"/>
      <c r="AM231" s="740"/>
      <c r="AN231" s="740"/>
      <c r="AO231" s="740"/>
      <c r="AP231" s="37" t="s">
        <v>100</v>
      </c>
      <c r="AQ231" s="43" t="s">
        <v>18</v>
      </c>
      <c r="AR231" s="733"/>
      <c r="AS231" s="733"/>
    </row>
    <row r="232" spans="1:45" x14ac:dyDescent="0.15">
      <c r="A232" s="17"/>
      <c r="B232" s="773" t="s">
        <v>102</v>
      </c>
      <c r="C232" s="773"/>
      <c r="D232" s="773"/>
      <c r="E232" s="773"/>
      <c r="F232" s="773"/>
      <c r="G232" s="773"/>
      <c r="H232" s="773"/>
      <c r="I232" s="773"/>
      <c r="J232" s="773"/>
      <c r="K232" s="773"/>
      <c r="L232" s="773"/>
      <c r="M232" s="773"/>
      <c r="N232" s="773"/>
      <c r="O232" s="773"/>
      <c r="P232" s="733" t="s">
        <v>95</v>
      </c>
      <c r="Q232" s="733"/>
      <c r="R232" s="739" t="str">
        <f>IF((M225+U225+AC225+AK225)=0,"",M225+U225+AC225+AK225)</f>
        <v/>
      </c>
      <c r="S232" s="739"/>
      <c r="T232" s="739"/>
      <c r="U232" s="739"/>
      <c r="V232" s="739"/>
      <c r="W232" s="739"/>
      <c r="X232" s="739"/>
      <c r="Y232" s="739"/>
      <c r="Z232" s="733" t="s">
        <v>96</v>
      </c>
      <c r="AA232" s="733"/>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3" t="s">
        <v>97</v>
      </c>
      <c r="Q233" s="733"/>
      <c r="R233" s="739" t="str">
        <f>IF((M226+U226+AC226+AK226)=0,"",M226+U226+AC226+AK226)</f>
        <v/>
      </c>
      <c r="S233" s="739"/>
      <c r="T233" s="739"/>
      <c r="U233" s="739"/>
      <c r="V233" s="739"/>
      <c r="W233" s="739"/>
      <c r="X233" s="739"/>
      <c r="Y233" s="739"/>
      <c r="Z233" s="733" t="s">
        <v>96</v>
      </c>
      <c r="AA233" s="733"/>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85" t="s">
        <v>103</v>
      </c>
      <c r="C234" s="785"/>
      <c r="D234" s="785"/>
      <c r="E234" s="785"/>
      <c r="F234" s="785"/>
      <c r="G234" s="785"/>
      <c r="H234" s="785"/>
      <c r="I234" s="785"/>
      <c r="J234" s="785"/>
      <c r="K234" s="785"/>
      <c r="L234" s="785"/>
      <c r="M234" s="785"/>
      <c r="N234" s="785"/>
      <c r="O234" s="785"/>
      <c r="P234" s="785"/>
      <c r="Q234" s="785"/>
      <c r="R234" s="785"/>
      <c r="S234" s="785"/>
      <c r="T234" s="785"/>
      <c r="U234" s="785"/>
      <c r="V234" s="785"/>
      <c r="W234" s="785"/>
      <c r="X234" s="785"/>
      <c r="Y234" s="785"/>
      <c r="Z234" s="785"/>
      <c r="AA234" s="785"/>
      <c r="AB234" s="785"/>
      <c r="AC234" s="785"/>
      <c r="AD234" s="784"/>
      <c r="AE234" s="784"/>
      <c r="AF234" s="784"/>
      <c r="AG234" s="784"/>
      <c r="AH234" s="784"/>
      <c r="AI234" s="784"/>
      <c r="AJ234" s="733" t="s">
        <v>100</v>
      </c>
      <c r="AK234" s="733"/>
      <c r="AL234" s="37"/>
      <c r="AM234" s="37"/>
      <c r="AN234" s="37"/>
      <c r="AO234" s="37"/>
      <c r="AP234" s="37"/>
      <c r="AQ234" s="37"/>
      <c r="AR234" s="37"/>
      <c r="AS234" s="37"/>
    </row>
    <row r="235" spans="1:45" x14ac:dyDescent="0.15">
      <c r="A235" s="17"/>
      <c r="B235" s="771" t="s">
        <v>104</v>
      </c>
      <c r="C235" s="771"/>
      <c r="D235" s="771"/>
      <c r="E235" s="771"/>
      <c r="F235" s="771"/>
      <c r="G235" s="771"/>
      <c r="H235" s="771"/>
      <c r="I235" s="771"/>
      <c r="J235" s="771"/>
      <c r="K235" s="771"/>
      <c r="L235" s="771"/>
      <c r="M235" s="771"/>
      <c r="N235" s="771"/>
      <c r="O235" s="771"/>
      <c r="P235" s="771"/>
      <c r="Q235" s="771"/>
      <c r="R235" s="771"/>
      <c r="S235" s="771"/>
      <c r="T235" s="771"/>
      <c r="U235" s="771"/>
      <c r="V235" s="771"/>
      <c r="W235" s="771"/>
      <c r="X235" s="771"/>
      <c r="Y235" s="771"/>
      <c r="Z235" s="771"/>
      <c r="AA235" s="771"/>
      <c r="AB235" s="771"/>
      <c r="AC235" s="771"/>
      <c r="AD235" s="784"/>
      <c r="AE235" s="784"/>
      <c r="AF235" s="784"/>
      <c r="AG235" s="784"/>
      <c r="AH235" s="784"/>
      <c r="AI235" s="784"/>
      <c r="AJ235" s="733" t="s">
        <v>100</v>
      </c>
      <c r="AK235" s="733"/>
      <c r="AL235" s="37"/>
      <c r="AM235" s="37"/>
      <c r="AN235" s="37"/>
      <c r="AO235" s="37"/>
      <c r="AP235" s="37"/>
      <c r="AQ235" s="37"/>
      <c r="AR235" s="37"/>
      <c r="AS235" s="37"/>
    </row>
    <row r="236" spans="1:45" x14ac:dyDescent="0.15">
      <c r="A236" s="17"/>
      <c r="B236" s="767" t="s">
        <v>105</v>
      </c>
      <c r="C236" s="767"/>
      <c r="D236" s="767"/>
      <c r="E236" s="767"/>
      <c r="F236" s="767"/>
      <c r="G236" s="767"/>
      <c r="H236" s="767"/>
      <c r="I236" s="767"/>
      <c r="J236" s="751"/>
      <c r="K236" s="751"/>
      <c r="L236" s="751"/>
      <c r="M236" s="751"/>
      <c r="N236" s="751"/>
      <c r="O236" s="751"/>
      <c r="P236" s="751"/>
      <c r="Q236" s="751"/>
      <c r="R236" s="751"/>
      <c r="S236" s="751"/>
      <c r="T236" s="751"/>
      <c r="U236" s="751"/>
      <c r="V236" s="751"/>
      <c r="W236" s="751"/>
      <c r="X236" s="751"/>
      <c r="Y236" s="751"/>
      <c r="Z236" s="751"/>
      <c r="AA236" s="751"/>
      <c r="AB236" s="751"/>
      <c r="AC236" s="751"/>
      <c r="AD236" s="751"/>
      <c r="AE236" s="751"/>
      <c r="AF236" s="751"/>
      <c r="AG236" s="751"/>
      <c r="AH236" s="751"/>
      <c r="AI236" s="751"/>
      <c r="AJ236" s="751"/>
      <c r="AK236" s="751"/>
      <c r="AL236" s="751"/>
      <c r="AM236" s="751"/>
      <c r="AN236" s="751"/>
      <c r="AO236" s="751"/>
      <c r="AP236" s="751"/>
      <c r="AQ236" s="751"/>
      <c r="AR236" s="751"/>
      <c r="AS236" s="751"/>
    </row>
    <row r="237" spans="1:45" x14ac:dyDescent="0.15">
      <c r="A237" s="17"/>
      <c r="B237" s="37"/>
      <c r="C237" s="37"/>
      <c r="D237" s="37"/>
      <c r="E237" s="37"/>
      <c r="F237" s="37"/>
      <c r="G237" s="37"/>
      <c r="H237" s="37"/>
      <c r="I237" s="37"/>
      <c r="J237" s="751"/>
      <c r="K237" s="751"/>
      <c r="L237" s="751"/>
      <c r="M237" s="751"/>
      <c r="N237" s="751"/>
      <c r="O237" s="751"/>
      <c r="P237" s="751"/>
      <c r="Q237" s="751"/>
      <c r="R237" s="751"/>
      <c r="S237" s="751"/>
      <c r="T237" s="751"/>
      <c r="U237" s="751"/>
      <c r="V237" s="751"/>
      <c r="W237" s="751"/>
      <c r="X237" s="751"/>
      <c r="Y237" s="751"/>
      <c r="Z237" s="751"/>
      <c r="AA237" s="751"/>
      <c r="AB237" s="751"/>
      <c r="AC237" s="751"/>
      <c r="AD237" s="751"/>
      <c r="AE237" s="751"/>
      <c r="AF237" s="751"/>
      <c r="AG237" s="751"/>
      <c r="AH237" s="751"/>
      <c r="AI237" s="751"/>
      <c r="AJ237" s="751"/>
      <c r="AK237" s="751"/>
      <c r="AL237" s="751"/>
      <c r="AM237" s="751"/>
      <c r="AN237" s="751"/>
      <c r="AO237" s="751"/>
      <c r="AP237" s="751"/>
      <c r="AQ237" s="751"/>
      <c r="AR237" s="751"/>
      <c r="AS237" s="751"/>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37" t="s">
        <v>106</v>
      </c>
      <c r="B240" s="737"/>
      <c r="C240" s="737"/>
      <c r="D240" s="737"/>
      <c r="E240" s="737"/>
      <c r="F240" s="737"/>
      <c r="G240" s="737"/>
      <c r="H240" s="737"/>
      <c r="I240" s="737"/>
      <c r="J240" s="28" t="s">
        <v>69</v>
      </c>
      <c r="K240" s="738" t="s">
        <v>107</v>
      </c>
      <c r="L240" s="738"/>
      <c r="M240" s="738"/>
      <c r="N240" s="772"/>
      <c r="O240" s="772"/>
      <c r="P240" s="772"/>
      <c r="Q240" s="772"/>
      <c r="R240" s="772"/>
      <c r="S240" s="772"/>
      <c r="T240" s="772"/>
      <c r="U240" s="772"/>
      <c r="V240" s="772"/>
      <c r="W240" s="772"/>
      <c r="X240" s="772"/>
      <c r="Y240" s="772"/>
      <c r="Z240" s="772"/>
      <c r="AA240" s="772"/>
      <c r="AB240" s="772"/>
      <c r="AC240" s="772"/>
      <c r="AD240" s="772"/>
      <c r="AE240" s="772"/>
      <c r="AF240" s="772"/>
      <c r="AG240" s="772"/>
      <c r="AH240" s="772"/>
      <c r="AI240" s="772"/>
      <c r="AJ240" s="772"/>
      <c r="AK240" s="772"/>
      <c r="AL240" s="772"/>
      <c r="AM240" s="772"/>
      <c r="AN240" s="772"/>
      <c r="AO240" s="772"/>
      <c r="AP240" s="772"/>
      <c r="AQ240" s="772"/>
      <c r="AR240" s="772"/>
      <c r="AS240" s="772"/>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37" t="s">
        <v>108</v>
      </c>
      <c r="B243" s="737"/>
      <c r="C243" s="737"/>
      <c r="D243" s="737"/>
      <c r="E243" s="737"/>
      <c r="F243" s="737"/>
      <c r="G243" s="737"/>
      <c r="H243" s="737"/>
      <c r="I243" s="737"/>
      <c r="J243" s="736" t="str">
        <f>IF(BB244+BB252&gt;1,"※｢新築｣と｢新築以外の項目｣を重複してチェックすることはできません。","")</f>
        <v/>
      </c>
      <c r="K243" s="736"/>
      <c r="L243" s="736"/>
      <c r="M243" s="736"/>
      <c r="N243" s="736"/>
      <c r="O243" s="736"/>
      <c r="P243" s="736"/>
      <c r="Q243" s="736"/>
      <c r="R243" s="736"/>
      <c r="S243" s="736"/>
      <c r="T243" s="736"/>
      <c r="U243" s="736"/>
      <c r="V243" s="736"/>
      <c r="W243" s="736"/>
      <c r="X243" s="736"/>
      <c r="Y243" s="736"/>
      <c r="Z243" s="736"/>
      <c r="AA243" s="736"/>
      <c r="AB243" s="736"/>
      <c r="AC243" s="736"/>
      <c r="AD243" s="736"/>
      <c r="AE243" s="736"/>
      <c r="AF243" s="736"/>
      <c r="AG243" s="736"/>
      <c r="AH243" s="736"/>
      <c r="AI243" s="736"/>
      <c r="AJ243" s="736"/>
      <c r="AK243" s="736"/>
      <c r="AL243" s="736"/>
      <c r="AM243" s="736"/>
      <c r="AN243" s="736"/>
      <c r="AO243" s="736"/>
      <c r="AP243" s="736"/>
      <c r="AQ243" s="736"/>
      <c r="AR243" s="736"/>
      <c r="AS243" s="736"/>
    </row>
    <row r="244" spans="1:54" x14ac:dyDescent="0.15">
      <c r="A244" s="17"/>
      <c r="B244" s="17"/>
      <c r="C244" s="234" t="s">
        <v>214</v>
      </c>
      <c r="D244" s="735" t="s">
        <v>109</v>
      </c>
      <c r="E244" s="735"/>
      <c r="F244" s="735"/>
      <c r="G244" s="735"/>
      <c r="H244" s="234" t="s">
        <v>214</v>
      </c>
      <c r="I244" s="735" t="s">
        <v>110</v>
      </c>
      <c r="J244" s="735"/>
      <c r="K244" s="735"/>
      <c r="L244" s="735"/>
      <c r="M244" s="234" t="s">
        <v>214</v>
      </c>
      <c r="N244" s="735" t="s">
        <v>111</v>
      </c>
      <c r="O244" s="735"/>
      <c r="P244" s="735"/>
      <c r="Q244" s="735"/>
      <c r="R244" s="234" t="s">
        <v>214</v>
      </c>
      <c r="S244" s="735" t="s">
        <v>112</v>
      </c>
      <c r="T244" s="735"/>
      <c r="U244" s="735"/>
      <c r="V244" s="735"/>
      <c r="W244" s="234" t="s">
        <v>214</v>
      </c>
      <c r="X244" s="735" t="s">
        <v>113</v>
      </c>
      <c r="Y244" s="735"/>
      <c r="Z244" s="735"/>
      <c r="AA244" s="735"/>
      <c r="AB244" s="735"/>
      <c r="AC244" s="234" t="s">
        <v>214</v>
      </c>
      <c r="AD244" s="735" t="s">
        <v>114</v>
      </c>
      <c r="AE244" s="735"/>
      <c r="AF244" s="735"/>
      <c r="AG244" s="735"/>
      <c r="AH244" s="735"/>
      <c r="AI244" s="735"/>
      <c r="AJ244" s="735"/>
      <c r="AK244" s="234" t="s">
        <v>214</v>
      </c>
      <c r="AL244" s="735" t="s">
        <v>115</v>
      </c>
      <c r="AM244" s="735"/>
      <c r="AN244" s="735"/>
      <c r="AO244" s="735"/>
      <c r="AP244" s="735"/>
      <c r="AQ244" s="735"/>
      <c r="AR244" s="735"/>
      <c r="AS244" s="735"/>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37" t="s">
        <v>116</v>
      </c>
      <c r="B247" s="737"/>
      <c r="C247" s="737"/>
      <c r="D247" s="737"/>
      <c r="E247" s="737"/>
      <c r="F247" s="737"/>
      <c r="G247" s="737"/>
      <c r="H247" s="737"/>
      <c r="I247" s="737"/>
      <c r="J247" s="17"/>
      <c r="K247" s="17"/>
      <c r="L247" s="17"/>
      <c r="M247" s="28"/>
      <c r="N247" s="28" t="s">
        <v>69</v>
      </c>
      <c r="O247" s="738" t="s">
        <v>117</v>
      </c>
      <c r="P247" s="738"/>
      <c r="Q247" s="738"/>
      <c r="R247" s="738"/>
      <c r="S247" s="738"/>
      <c r="T247" s="738"/>
      <c r="U247" s="738"/>
      <c r="V247" s="738"/>
      <c r="W247" s="28" t="s">
        <v>18</v>
      </c>
      <c r="X247" s="28" t="s">
        <v>69</v>
      </c>
      <c r="Y247" s="738" t="s">
        <v>118</v>
      </c>
      <c r="Z247" s="738"/>
      <c r="AA247" s="738"/>
      <c r="AB247" s="738"/>
      <c r="AC247" s="738"/>
      <c r="AD247" s="738"/>
      <c r="AE247" s="738"/>
      <c r="AF247" s="738"/>
      <c r="AG247" s="28" t="s">
        <v>18</v>
      </c>
      <c r="AH247" s="28" t="s">
        <v>69</v>
      </c>
      <c r="AI247" s="738" t="s">
        <v>119</v>
      </c>
      <c r="AJ247" s="738"/>
      <c r="AK247" s="738"/>
      <c r="AL247" s="738"/>
      <c r="AM247" s="738"/>
      <c r="AN247" s="738"/>
      <c r="AO247" s="738"/>
      <c r="AP247" s="738"/>
      <c r="AQ247" s="28" t="s">
        <v>18</v>
      </c>
      <c r="AR247" s="17"/>
      <c r="AS247" s="17"/>
      <c r="BB247" s="442">
        <f>IF(R244="☑",1,0)</f>
        <v>0</v>
      </c>
    </row>
    <row r="248" spans="1:54" x14ac:dyDescent="0.15">
      <c r="A248" s="17"/>
      <c r="B248" s="737" t="s">
        <v>2623</v>
      </c>
      <c r="C248" s="737"/>
      <c r="D248" s="737"/>
      <c r="E248" s="737"/>
      <c r="F248" s="737"/>
      <c r="G248" s="737"/>
      <c r="H248" s="737"/>
      <c r="I248" s="737"/>
      <c r="J248" s="17"/>
      <c r="K248" s="17"/>
      <c r="L248" s="17"/>
      <c r="M248" s="28"/>
      <c r="N248" s="43" t="s">
        <v>69</v>
      </c>
      <c r="O248" s="740"/>
      <c r="P248" s="740"/>
      <c r="Q248" s="740"/>
      <c r="R248" s="740"/>
      <c r="S248" s="740"/>
      <c r="T248" s="740"/>
      <c r="U248" s="740"/>
      <c r="V248" s="92" t="s">
        <v>96</v>
      </c>
      <c r="W248" s="43" t="s">
        <v>18</v>
      </c>
      <c r="X248" s="43" t="s">
        <v>69</v>
      </c>
      <c r="Y248" s="740"/>
      <c r="Z248" s="740"/>
      <c r="AA248" s="740"/>
      <c r="AB248" s="740"/>
      <c r="AC248" s="740"/>
      <c r="AD248" s="740"/>
      <c r="AE248" s="740"/>
      <c r="AF248" s="92" t="s">
        <v>96</v>
      </c>
      <c r="AG248" s="43" t="s">
        <v>18</v>
      </c>
      <c r="AH248" s="43" t="s">
        <v>69</v>
      </c>
      <c r="AI248" s="739" t="str">
        <f>IF((O248+Y248)=0,"",O248+Y248)</f>
        <v/>
      </c>
      <c r="AJ248" s="739"/>
      <c r="AK248" s="739"/>
      <c r="AL248" s="739"/>
      <c r="AM248" s="739"/>
      <c r="AN248" s="739"/>
      <c r="AO248" s="739"/>
      <c r="AP248" s="92" t="s">
        <v>96</v>
      </c>
      <c r="AQ248" s="43" t="s">
        <v>18</v>
      </c>
      <c r="AR248" s="738"/>
      <c r="AS248" s="738"/>
      <c r="BB248" s="308">
        <f>IF(W244="☑",1,0)</f>
        <v>0</v>
      </c>
    </row>
    <row r="249" spans="1:54" x14ac:dyDescent="0.15">
      <c r="A249" s="17"/>
      <c r="B249" s="737" t="s">
        <v>2624</v>
      </c>
      <c r="C249" s="737"/>
      <c r="D249" s="737"/>
      <c r="E249" s="737"/>
      <c r="F249" s="737"/>
      <c r="G249" s="737"/>
      <c r="H249" s="737"/>
      <c r="I249" s="737"/>
      <c r="J249" s="737"/>
      <c r="K249" s="737"/>
      <c r="L249" s="737"/>
      <c r="M249" s="737"/>
      <c r="N249" s="43" t="s">
        <v>69</v>
      </c>
      <c r="O249" s="740"/>
      <c r="P249" s="740"/>
      <c r="Q249" s="740"/>
      <c r="R249" s="740"/>
      <c r="S249" s="740"/>
      <c r="T249" s="740"/>
      <c r="U249" s="740"/>
      <c r="V249" s="92" t="s">
        <v>96</v>
      </c>
      <c r="W249" s="43" t="s">
        <v>18</v>
      </c>
      <c r="X249" s="43" t="s">
        <v>69</v>
      </c>
      <c r="Y249" s="740"/>
      <c r="Z249" s="740"/>
      <c r="AA249" s="740"/>
      <c r="AB249" s="740"/>
      <c r="AC249" s="740"/>
      <c r="AD249" s="740"/>
      <c r="AE249" s="740"/>
      <c r="AF249" s="92" t="s">
        <v>96</v>
      </c>
      <c r="AG249" s="43" t="s">
        <v>18</v>
      </c>
      <c r="AH249" s="43" t="s">
        <v>69</v>
      </c>
      <c r="AI249" s="739" t="str">
        <f>IF((O249+Y249)=0,"",O249+Y249)</f>
        <v/>
      </c>
      <c r="AJ249" s="739"/>
      <c r="AK249" s="739"/>
      <c r="AL249" s="739"/>
      <c r="AM249" s="739"/>
      <c r="AN249" s="739"/>
      <c r="AO249" s="739"/>
      <c r="AP249" s="92" t="s">
        <v>96</v>
      </c>
      <c r="AQ249" s="43" t="s">
        <v>18</v>
      </c>
      <c r="AR249" s="738"/>
      <c r="AS249" s="738"/>
    </row>
    <row r="250" spans="1:54" x14ac:dyDescent="0.15">
      <c r="A250" s="17"/>
      <c r="B250" s="737" t="s">
        <v>2625</v>
      </c>
      <c r="C250" s="737"/>
      <c r="D250" s="737"/>
      <c r="E250" s="737"/>
      <c r="F250" s="737"/>
      <c r="G250" s="737"/>
      <c r="H250" s="737"/>
      <c r="I250" s="737"/>
      <c r="J250" s="17"/>
      <c r="K250" s="17"/>
      <c r="L250" s="17"/>
      <c r="M250" s="28"/>
      <c r="N250" s="43"/>
      <c r="O250" s="770" t="str">
        <f>IF(R232="","",IF(AI249="","",ROUNDUP((AI249/R232)*100,3)))</f>
        <v/>
      </c>
      <c r="P250" s="770"/>
      <c r="Q250" s="770"/>
      <c r="R250" s="770"/>
      <c r="S250" s="770"/>
      <c r="T250" s="770"/>
      <c r="U250" s="770"/>
      <c r="V250" s="37" t="s">
        <v>100</v>
      </c>
      <c r="W250" s="733"/>
      <c r="X250" s="733"/>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37" t="s">
        <v>120</v>
      </c>
      <c r="B253" s="737"/>
      <c r="C253" s="737"/>
      <c r="D253" s="737"/>
      <c r="E253" s="737"/>
      <c r="F253" s="737"/>
      <c r="G253" s="737"/>
      <c r="H253" s="737"/>
      <c r="I253" s="737"/>
      <c r="J253" s="17"/>
      <c r="K253" s="17"/>
      <c r="L253" s="28"/>
      <c r="M253" s="28"/>
      <c r="N253" s="28" t="s">
        <v>69</v>
      </c>
      <c r="O253" s="738" t="s">
        <v>117</v>
      </c>
      <c r="P253" s="738"/>
      <c r="Q253" s="738"/>
      <c r="R253" s="738"/>
      <c r="S253" s="738"/>
      <c r="T253" s="738"/>
      <c r="U253" s="738"/>
      <c r="V253" s="738"/>
      <c r="W253" s="28" t="s">
        <v>18</v>
      </c>
      <c r="X253" s="28" t="s">
        <v>69</v>
      </c>
      <c r="Y253" s="738" t="s">
        <v>118</v>
      </c>
      <c r="Z253" s="738"/>
      <c r="AA253" s="738"/>
      <c r="AB253" s="738"/>
      <c r="AC253" s="738"/>
      <c r="AD253" s="738"/>
      <c r="AE253" s="738"/>
      <c r="AF253" s="738"/>
      <c r="AG253" s="28" t="s">
        <v>18</v>
      </c>
      <c r="AH253" s="28" t="s">
        <v>69</v>
      </c>
      <c r="AI253" s="738" t="s">
        <v>119</v>
      </c>
      <c r="AJ253" s="738"/>
      <c r="AK253" s="738"/>
      <c r="AL253" s="738"/>
      <c r="AM253" s="738"/>
      <c r="AN253" s="738"/>
      <c r="AO253" s="738"/>
      <c r="AP253" s="738"/>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40"/>
      <c r="P254" s="740"/>
      <c r="Q254" s="740"/>
      <c r="R254" s="740"/>
      <c r="S254" s="740"/>
      <c r="T254" s="740"/>
      <c r="U254" s="740"/>
      <c r="V254" s="92" t="s">
        <v>96</v>
      </c>
      <c r="W254" s="43" t="s">
        <v>18</v>
      </c>
      <c r="X254" s="43" t="s">
        <v>69</v>
      </c>
      <c r="Y254" s="740"/>
      <c r="Z254" s="740"/>
      <c r="AA254" s="740"/>
      <c r="AB254" s="740"/>
      <c r="AC254" s="740"/>
      <c r="AD254" s="740"/>
      <c r="AE254" s="740"/>
      <c r="AF254" s="92" t="s">
        <v>96</v>
      </c>
      <c r="AG254" s="43" t="s">
        <v>18</v>
      </c>
      <c r="AH254" s="43" t="s">
        <v>69</v>
      </c>
      <c r="AI254" s="739" t="str">
        <f>IF((O254+Y254)=0,"",O254+Y254)</f>
        <v/>
      </c>
      <c r="AJ254" s="739"/>
      <c r="AK254" s="739"/>
      <c r="AL254" s="739"/>
      <c r="AM254" s="739"/>
      <c r="AN254" s="739"/>
      <c r="AO254" s="739"/>
      <c r="AP254" s="92" t="s">
        <v>96</v>
      </c>
      <c r="AQ254" s="28" t="s">
        <v>18</v>
      </c>
      <c r="AR254" s="738"/>
      <c r="AS254" s="738"/>
    </row>
    <row r="255" spans="1:54" x14ac:dyDescent="0.15">
      <c r="A255" s="17"/>
      <c r="B255" s="33" t="s">
        <v>2086</v>
      </c>
      <c r="C255" s="33"/>
      <c r="D255" s="33"/>
      <c r="E255" s="33"/>
      <c r="F255" s="33"/>
      <c r="G255" s="33"/>
      <c r="H255" s="33"/>
      <c r="I255" s="33"/>
      <c r="J255" s="33"/>
      <c r="K255" s="33"/>
      <c r="L255" s="33"/>
      <c r="M255" s="33"/>
      <c r="N255" s="28" t="s">
        <v>69</v>
      </c>
      <c r="O255" s="740"/>
      <c r="P255" s="740"/>
      <c r="Q255" s="740"/>
      <c r="R255" s="740"/>
      <c r="S255" s="740"/>
      <c r="T255" s="740"/>
      <c r="U255" s="740"/>
      <c r="V255" s="92" t="s">
        <v>96</v>
      </c>
      <c r="W255" s="43" t="s">
        <v>18</v>
      </c>
      <c r="X255" s="43" t="s">
        <v>69</v>
      </c>
      <c r="Y255" s="740"/>
      <c r="Z255" s="740"/>
      <c r="AA255" s="740"/>
      <c r="AB255" s="740"/>
      <c r="AC255" s="740"/>
      <c r="AD255" s="740"/>
      <c r="AE255" s="740"/>
      <c r="AF255" s="92" t="s">
        <v>96</v>
      </c>
      <c r="AG255" s="43" t="s">
        <v>18</v>
      </c>
      <c r="AH255" s="43" t="s">
        <v>69</v>
      </c>
      <c r="AI255" s="739" t="str">
        <f>IF((O255+Y255)=0,"",O255+Y255)</f>
        <v/>
      </c>
      <c r="AJ255" s="739"/>
      <c r="AK255" s="739"/>
      <c r="AL255" s="739"/>
      <c r="AM255" s="739"/>
      <c r="AN255" s="739"/>
      <c r="AO255" s="739"/>
      <c r="AP255" s="92" t="s">
        <v>96</v>
      </c>
      <c r="AQ255" s="28" t="s">
        <v>18</v>
      </c>
      <c r="AR255" s="738"/>
      <c r="AS255" s="738"/>
    </row>
    <row r="256" spans="1:54" x14ac:dyDescent="0.15">
      <c r="A256" s="17"/>
      <c r="B256" s="33" t="s">
        <v>122</v>
      </c>
      <c r="C256" s="33"/>
      <c r="D256" s="33"/>
      <c r="E256" s="33"/>
      <c r="F256" s="33"/>
      <c r="G256" s="33"/>
      <c r="H256" s="33"/>
      <c r="I256" s="33"/>
      <c r="J256" s="33"/>
      <c r="K256" s="33"/>
      <c r="L256" s="33"/>
      <c r="M256" s="33"/>
      <c r="N256" s="28" t="s">
        <v>69</v>
      </c>
      <c r="O256" s="740"/>
      <c r="P256" s="740"/>
      <c r="Q256" s="740"/>
      <c r="R256" s="740"/>
      <c r="S256" s="740"/>
      <c r="T256" s="740"/>
      <c r="U256" s="740"/>
      <c r="V256" s="92" t="s">
        <v>96</v>
      </c>
      <c r="W256" s="43" t="s">
        <v>18</v>
      </c>
      <c r="X256" s="43" t="s">
        <v>69</v>
      </c>
      <c r="Y256" s="740"/>
      <c r="Z256" s="740"/>
      <c r="AA256" s="740"/>
      <c r="AB256" s="740"/>
      <c r="AC256" s="740"/>
      <c r="AD256" s="740"/>
      <c r="AE256" s="740"/>
      <c r="AF256" s="92" t="s">
        <v>96</v>
      </c>
      <c r="AG256" s="43" t="s">
        <v>18</v>
      </c>
      <c r="AH256" s="43" t="s">
        <v>69</v>
      </c>
      <c r="AI256" s="739" t="str">
        <f t="shared" ref="AI256:AI268" si="0">IF((O256+Y256)=0,"",O256+Y256)</f>
        <v/>
      </c>
      <c r="AJ256" s="739"/>
      <c r="AK256" s="739"/>
      <c r="AL256" s="739"/>
      <c r="AM256" s="739"/>
      <c r="AN256" s="739"/>
      <c r="AO256" s="739"/>
      <c r="AP256" s="92" t="s">
        <v>96</v>
      </c>
      <c r="AQ256" s="28" t="s">
        <v>18</v>
      </c>
      <c r="AR256" s="17"/>
      <c r="AS256" s="17"/>
    </row>
    <row r="257" spans="1:45" x14ac:dyDescent="0.15">
      <c r="A257" s="17"/>
      <c r="B257" s="33" t="s">
        <v>2087</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38"/>
      <c r="AS257" s="738"/>
    </row>
    <row r="258" spans="1:45" x14ac:dyDescent="0.15">
      <c r="A258" s="17"/>
      <c r="B258" s="33"/>
      <c r="C258" s="33"/>
      <c r="D258" s="33"/>
      <c r="E258" s="33"/>
      <c r="F258" s="33"/>
      <c r="G258" s="33"/>
      <c r="H258" s="33"/>
      <c r="I258" s="33"/>
      <c r="J258" s="33"/>
      <c r="K258" s="33"/>
      <c r="L258" s="33"/>
      <c r="M258" s="33"/>
      <c r="N258" s="28" t="s">
        <v>69</v>
      </c>
      <c r="O258" s="740"/>
      <c r="P258" s="740"/>
      <c r="Q258" s="740"/>
      <c r="R258" s="740"/>
      <c r="S258" s="740"/>
      <c r="T258" s="740"/>
      <c r="U258" s="740"/>
      <c r="V258" s="92" t="s">
        <v>96</v>
      </c>
      <c r="W258" s="43" t="s">
        <v>18</v>
      </c>
      <c r="X258" s="43" t="s">
        <v>69</v>
      </c>
      <c r="Y258" s="740"/>
      <c r="Z258" s="740"/>
      <c r="AA258" s="740"/>
      <c r="AB258" s="740"/>
      <c r="AC258" s="740"/>
      <c r="AD258" s="740"/>
      <c r="AE258" s="740"/>
      <c r="AF258" s="92" t="s">
        <v>96</v>
      </c>
      <c r="AG258" s="43" t="s">
        <v>18</v>
      </c>
      <c r="AH258" s="43" t="s">
        <v>69</v>
      </c>
      <c r="AI258" s="739" t="str">
        <f t="shared" ref="AI258" si="1">IF((O258+Y258)=0,"",O258+Y258)</f>
        <v/>
      </c>
      <c r="AJ258" s="739"/>
      <c r="AK258" s="739"/>
      <c r="AL258" s="739"/>
      <c r="AM258" s="739"/>
      <c r="AN258" s="739"/>
      <c r="AO258" s="739"/>
      <c r="AP258" s="92" t="s">
        <v>96</v>
      </c>
      <c r="AQ258" s="28" t="s">
        <v>18</v>
      </c>
      <c r="AR258" s="28"/>
      <c r="AS258" s="28"/>
    </row>
    <row r="259" spans="1:45" x14ac:dyDescent="0.15">
      <c r="A259" s="17"/>
      <c r="B259" s="49" t="s">
        <v>2610</v>
      </c>
      <c r="C259" s="33"/>
      <c r="D259" s="33"/>
      <c r="E259" s="33"/>
      <c r="F259" s="33"/>
      <c r="G259" s="33"/>
      <c r="H259" s="33"/>
      <c r="I259" s="33"/>
      <c r="J259" s="33"/>
      <c r="K259" s="33"/>
      <c r="L259" s="33"/>
      <c r="M259" s="33"/>
      <c r="N259" s="28" t="s">
        <v>69</v>
      </c>
      <c r="O259" s="740"/>
      <c r="P259" s="740"/>
      <c r="Q259" s="740"/>
      <c r="R259" s="740"/>
      <c r="S259" s="740"/>
      <c r="T259" s="740"/>
      <c r="U259" s="740"/>
      <c r="V259" s="92" t="s">
        <v>96</v>
      </c>
      <c r="W259" s="43" t="s">
        <v>18</v>
      </c>
      <c r="X259" s="43" t="s">
        <v>69</v>
      </c>
      <c r="Y259" s="740"/>
      <c r="Z259" s="740"/>
      <c r="AA259" s="740"/>
      <c r="AB259" s="740"/>
      <c r="AC259" s="740"/>
      <c r="AD259" s="740"/>
      <c r="AE259" s="740"/>
      <c r="AF259" s="92" t="s">
        <v>96</v>
      </c>
      <c r="AG259" s="43" t="s">
        <v>18</v>
      </c>
      <c r="AH259" s="43" t="s">
        <v>69</v>
      </c>
      <c r="AI259" s="739" t="str">
        <f>IF((O259+Y259)=0,"",O259+Y259)</f>
        <v/>
      </c>
      <c r="AJ259" s="739"/>
      <c r="AK259" s="739"/>
      <c r="AL259" s="739"/>
      <c r="AM259" s="739"/>
      <c r="AN259" s="739"/>
      <c r="AO259" s="739"/>
      <c r="AP259" s="92" t="s">
        <v>96</v>
      </c>
      <c r="AQ259" s="28" t="s">
        <v>18</v>
      </c>
      <c r="AR259" s="28"/>
      <c r="AS259" s="28"/>
    </row>
    <row r="260" spans="1:45" x14ac:dyDescent="0.15">
      <c r="A260" s="17"/>
      <c r="B260" s="49" t="s">
        <v>2611</v>
      </c>
      <c r="C260" s="49"/>
      <c r="D260" s="49"/>
      <c r="E260" s="49"/>
      <c r="F260" s="49"/>
      <c r="G260" s="49"/>
      <c r="H260" s="49"/>
      <c r="I260" s="49"/>
      <c r="J260" s="49"/>
      <c r="K260" s="49"/>
      <c r="L260" s="49"/>
      <c r="M260" s="49"/>
      <c r="N260" s="28" t="s">
        <v>69</v>
      </c>
      <c r="O260" s="740"/>
      <c r="P260" s="740"/>
      <c r="Q260" s="740"/>
      <c r="R260" s="740"/>
      <c r="S260" s="740"/>
      <c r="T260" s="740"/>
      <c r="U260" s="740"/>
      <c r="V260" s="92" t="s">
        <v>96</v>
      </c>
      <c r="W260" s="43" t="s">
        <v>18</v>
      </c>
      <c r="X260" s="43" t="s">
        <v>69</v>
      </c>
      <c r="Y260" s="740"/>
      <c r="Z260" s="740"/>
      <c r="AA260" s="740"/>
      <c r="AB260" s="740"/>
      <c r="AC260" s="740"/>
      <c r="AD260" s="740"/>
      <c r="AE260" s="740"/>
      <c r="AF260" s="92" t="s">
        <v>96</v>
      </c>
      <c r="AG260" s="43" t="s">
        <v>18</v>
      </c>
      <c r="AH260" s="43" t="s">
        <v>69</v>
      </c>
      <c r="AI260" s="739" t="str">
        <f t="shared" si="0"/>
        <v/>
      </c>
      <c r="AJ260" s="739"/>
      <c r="AK260" s="739"/>
      <c r="AL260" s="739"/>
      <c r="AM260" s="739"/>
      <c r="AN260" s="739"/>
      <c r="AO260" s="739"/>
      <c r="AP260" s="92" t="s">
        <v>96</v>
      </c>
      <c r="AQ260" s="28" t="s">
        <v>18</v>
      </c>
      <c r="AR260" s="738"/>
      <c r="AS260" s="738"/>
    </row>
    <row r="261" spans="1:45" x14ac:dyDescent="0.15">
      <c r="A261" s="17"/>
      <c r="B261" s="49" t="s">
        <v>2612</v>
      </c>
      <c r="C261" s="49"/>
      <c r="D261" s="49"/>
      <c r="E261" s="49"/>
      <c r="F261" s="49"/>
      <c r="G261" s="49"/>
      <c r="H261" s="49"/>
      <c r="I261" s="49"/>
      <c r="J261" s="49"/>
      <c r="K261" s="49"/>
      <c r="L261" s="49"/>
      <c r="M261" s="49"/>
      <c r="N261" s="28" t="s">
        <v>69</v>
      </c>
      <c r="O261" s="740"/>
      <c r="P261" s="740"/>
      <c r="Q261" s="740"/>
      <c r="R261" s="740"/>
      <c r="S261" s="740"/>
      <c r="T261" s="740"/>
      <c r="U261" s="740"/>
      <c r="V261" s="92" t="s">
        <v>96</v>
      </c>
      <c r="W261" s="43" t="s">
        <v>18</v>
      </c>
      <c r="X261" s="43" t="s">
        <v>69</v>
      </c>
      <c r="Y261" s="740"/>
      <c r="Z261" s="740"/>
      <c r="AA261" s="740"/>
      <c r="AB261" s="740"/>
      <c r="AC261" s="740"/>
      <c r="AD261" s="740"/>
      <c r="AE261" s="740"/>
      <c r="AF261" s="92" t="s">
        <v>96</v>
      </c>
      <c r="AG261" s="43" t="s">
        <v>18</v>
      </c>
      <c r="AH261" s="43" t="s">
        <v>69</v>
      </c>
      <c r="AI261" s="739" t="str">
        <f t="shared" si="0"/>
        <v/>
      </c>
      <c r="AJ261" s="739"/>
      <c r="AK261" s="739"/>
      <c r="AL261" s="739"/>
      <c r="AM261" s="739"/>
      <c r="AN261" s="739"/>
      <c r="AO261" s="739"/>
      <c r="AP261" s="92" t="s">
        <v>96</v>
      </c>
      <c r="AQ261" s="28" t="s">
        <v>18</v>
      </c>
      <c r="AR261" s="28"/>
      <c r="AS261" s="28"/>
    </row>
    <row r="262" spans="1:45" x14ac:dyDescent="0.15">
      <c r="A262" s="17"/>
      <c r="B262" s="49" t="s">
        <v>2613</v>
      </c>
      <c r="C262" s="49"/>
      <c r="D262" s="49"/>
      <c r="E262" s="49"/>
      <c r="F262" s="49"/>
      <c r="G262" s="49"/>
      <c r="H262" s="49"/>
      <c r="I262" s="49"/>
      <c r="J262" s="49"/>
      <c r="K262" s="49"/>
      <c r="L262" s="49"/>
      <c r="M262" s="49"/>
      <c r="N262" s="28" t="s">
        <v>69</v>
      </c>
      <c r="O262" s="740"/>
      <c r="P262" s="740"/>
      <c r="Q262" s="740"/>
      <c r="R262" s="740"/>
      <c r="S262" s="740"/>
      <c r="T262" s="740"/>
      <c r="U262" s="740"/>
      <c r="V262" s="92" t="s">
        <v>96</v>
      </c>
      <c r="W262" s="43" t="s">
        <v>18</v>
      </c>
      <c r="X262" s="43" t="s">
        <v>69</v>
      </c>
      <c r="Y262" s="740"/>
      <c r="Z262" s="740"/>
      <c r="AA262" s="740"/>
      <c r="AB262" s="740"/>
      <c r="AC262" s="740"/>
      <c r="AD262" s="740"/>
      <c r="AE262" s="740"/>
      <c r="AF262" s="92" t="s">
        <v>96</v>
      </c>
      <c r="AG262" s="43" t="s">
        <v>18</v>
      </c>
      <c r="AH262" s="43" t="s">
        <v>69</v>
      </c>
      <c r="AI262" s="739" t="str">
        <f t="shared" si="0"/>
        <v/>
      </c>
      <c r="AJ262" s="739"/>
      <c r="AK262" s="739"/>
      <c r="AL262" s="739"/>
      <c r="AM262" s="739"/>
      <c r="AN262" s="739"/>
      <c r="AO262" s="739"/>
      <c r="AP262" s="92" t="s">
        <v>96</v>
      </c>
      <c r="AQ262" s="28" t="s">
        <v>18</v>
      </c>
      <c r="AR262" s="28"/>
      <c r="AS262" s="28"/>
    </row>
    <row r="263" spans="1:45" x14ac:dyDescent="0.15">
      <c r="A263" s="17"/>
      <c r="B263" s="49" t="s">
        <v>2614</v>
      </c>
      <c r="C263" s="49"/>
      <c r="D263" s="49"/>
      <c r="E263" s="49"/>
      <c r="F263" s="49"/>
      <c r="G263" s="49"/>
      <c r="H263" s="49"/>
      <c r="I263" s="49"/>
      <c r="J263" s="49"/>
      <c r="K263" s="49"/>
      <c r="L263" s="49"/>
      <c r="M263" s="49"/>
      <c r="N263" s="28" t="s">
        <v>69</v>
      </c>
      <c r="O263" s="740"/>
      <c r="P263" s="740"/>
      <c r="Q263" s="740"/>
      <c r="R263" s="740"/>
      <c r="S263" s="740"/>
      <c r="T263" s="740"/>
      <c r="U263" s="740"/>
      <c r="V263" s="92" t="s">
        <v>96</v>
      </c>
      <c r="W263" s="43" t="s">
        <v>18</v>
      </c>
      <c r="X263" s="43" t="s">
        <v>69</v>
      </c>
      <c r="Y263" s="740"/>
      <c r="Z263" s="740"/>
      <c r="AA263" s="740"/>
      <c r="AB263" s="740"/>
      <c r="AC263" s="740"/>
      <c r="AD263" s="740"/>
      <c r="AE263" s="740"/>
      <c r="AF263" s="92" t="s">
        <v>96</v>
      </c>
      <c r="AG263" s="43" t="s">
        <v>18</v>
      </c>
      <c r="AH263" s="43" t="s">
        <v>69</v>
      </c>
      <c r="AI263" s="739" t="str">
        <f t="shared" si="0"/>
        <v/>
      </c>
      <c r="AJ263" s="739"/>
      <c r="AK263" s="739"/>
      <c r="AL263" s="739"/>
      <c r="AM263" s="739"/>
      <c r="AN263" s="739"/>
      <c r="AO263" s="739"/>
      <c r="AP263" s="92" t="s">
        <v>96</v>
      </c>
      <c r="AQ263" s="28" t="s">
        <v>18</v>
      </c>
      <c r="AR263" s="28"/>
      <c r="AS263" s="28"/>
    </row>
    <row r="264" spans="1:45" x14ac:dyDescent="0.15">
      <c r="A264" s="17"/>
      <c r="B264" s="49" t="s">
        <v>2615</v>
      </c>
      <c r="C264" s="49"/>
      <c r="D264" s="49"/>
      <c r="E264" s="49"/>
      <c r="F264" s="49"/>
      <c r="G264" s="49"/>
      <c r="H264" s="49"/>
      <c r="I264" s="49"/>
      <c r="J264" s="49"/>
      <c r="K264" s="49"/>
      <c r="L264" s="49"/>
      <c r="M264" s="49"/>
      <c r="N264" s="28" t="s">
        <v>69</v>
      </c>
      <c r="O264" s="740"/>
      <c r="P264" s="740"/>
      <c r="Q264" s="740"/>
      <c r="R264" s="740"/>
      <c r="S264" s="740"/>
      <c r="T264" s="740"/>
      <c r="U264" s="740"/>
      <c r="V264" s="92" t="s">
        <v>96</v>
      </c>
      <c r="W264" s="43" t="s">
        <v>18</v>
      </c>
      <c r="X264" s="43" t="s">
        <v>69</v>
      </c>
      <c r="Y264" s="740"/>
      <c r="Z264" s="740"/>
      <c r="AA264" s="740"/>
      <c r="AB264" s="740"/>
      <c r="AC264" s="740"/>
      <c r="AD264" s="740"/>
      <c r="AE264" s="740"/>
      <c r="AF264" s="92" t="s">
        <v>96</v>
      </c>
      <c r="AG264" s="43" t="s">
        <v>18</v>
      </c>
      <c r="AH264" s="43" t="s">
        <v>69</v>
      </c>
      <c r="AI264" s="739" t="str">
        <f t="shared" si="0"/>
        <v/>
      </c>
      <c r="AJ264" s="739"/>
      <c r="AK264" s="739"/>
      <c r="AL264" s="739"/>
      <c r="AM264" s="739"/>
      <c r="AN264" s="739"/>
      <c r="AO264" s="739"/>
      <c r="AP264" s="92" t="s">
        <v>96</v>
      </c>
      <c r="AQ264" s="28" t="s">
        <v>18</v>
      </c>
      <c r="AR264" s="28"/>
      <c r="AS264" s="28"/>
    </row>
    <row r="265" spans="1:45" x14ac:dyDescent="0.15">
      <c r="A265" s="17"/>
      <c r="B265" s="49" t="s">
        <v>2616</v>
      </c>
      <c r="C265" s="49"/>
      <c r="D265" s="49"/>
      <c r="E265" s="49"/>
      <c r="F265" s="49"/>
      <c r="G265" s="49"/>
      <c r="H265" s="49"/>
      <c r="I265" s="49"/>
      <c r="J265" s="49"/>
      <c r="K265" s="49"/>
      <c r="L265" s="49"/>
      <c r="M265" s="49"/>
      <c r="N265" s="28" t="s">
        <v>69</v>
      </c>
      <c r="O265" s="740"/>
      <c r="P265" s="740"/>
      <c r="Q265" s="740"/>
      <c r="R265" s="740"/>
      <c r="S265" s="740"/>
      <c r="T265" s="740"/>
      <c r="U265" s="740"/>
      <c r="V265" s="92" t="s">
        <v>96</v>
      </c>
      <c r="W265" s="43" t="s">
        <v>18</v>
      </c>
      <c r="X265" s="43" t="s">
        <v>69</v>
      </c>
      <c r="Y265" s="740"/>
      <c r="Z265" s="740"/>
      <c r="AA265" s="740"/>
      <c r="AB265" s="740"/>
      <c r="AC265" s="740"/>
      <c r="AD265" s="740"/>
      <c r="AE265" s="740"/>
      <c r="AF265" s="92" t="s">
        <v>96</v>
      </c>
      <c r="AG265" s="43" t="s">
        <v>18</v>
      </c>
      <c r="AH265" s="43" t="s">
        <v>69</v>
      </c>
      <c r="AI265" s="739" t="str">
        <f t="shared" si="0"/>
        <v/>
      </c>
      <c r="AJ265" s="739"/>
      <c r="AK265" s="739"/>
      <c r="AL265" s="739"/>
      <c r="AM265" s="739"/>
      <c r="AN265" s="739"/>
      <c r="AO265" s="739"/>
      <c r="AP265" s="92" t="s">
        <v>96</v>
      </c>
      <c r="AQ265" s="28" t="s">
        <v>18</v>
      </c>
      <c r="AR265" s="28"/>
      <c r="AS265" s="28"/>
    </row>
    <row r="266" spans="1:45" x14ac:dyDescent="0.15">
      <c r="A266" s="17"/>
      <c r="B266" s="49" t="s">
        <v>2617</v>
      </c>
      <c r="C266" s="49"/>
      <c r="D266" s="49"/>
      <c r="E266" s="49"/>
      <c r="F266" s="49"/>
      <c r="G266" s="49"/>
      <c r="H266" s="49"/>
      <c r="I266" s="49"/>
      <c r="J266" s="49"/>
      <c r="K266" s="49"/>
      <c r="L266" s="49"/>
      <c r="M266" s="49"/>
      <c r="N266" s="28" t="s">
        <v>69</v>
      </c>
      <c r="O266" s="740"/>
      <c r="P266" s="740"/>
      <c r="Q266" s="740"/>
      <c r="R266" s="740"/>
      <c r="S266" s="740"/>
      <c r="T266" s="740"/>
      <c r="U266" s="740"/>
      <c r="V266" s="92" t="s">
        <v>96</v>
      </c>
      <c r="W266" s="43" t="s">
        <v>18</v>
      </c>
      <c r="X266" s="43" t="s">
        <v>69</v>
      </c>
      <c r="Y266" s="740"/>
      <c r="Z266" s="740"/>
      <c r="AA266" s="740"/>
      <c r="AB266" s="740"/>
      <c r="AC266" s="740"/>
      <c r="AD266" s="740"/>
      <c r="AE266" s="740"/>
      <c r="AF266" s="92" t="s">
        <v>96</v>
      </c>
      <c r="AG266" s="43" t="s">
        <v>18</v>
      </c>
      <c r="AH266" s="43" t="s">
        <v>69</v>
      </c>
      <c r="AI266" s="739" t="str">
        <f>IF((O266+Y266)=0,"",O266+Y266)</f>
        <v/>
      </c>
      <c r="AJ266" s="739"/>
      <c r="AK266" s="739"/>
      <c r="AL266" s="739"/>
      <c r="AM266" s="739"/>
      <c r="AN266" s="739"/>
      <c r="AO266" s="739"/>
      <c r="AP266" s="92" t="s">
        <v>96</v>
      </c>
      <c r="AQ266" s="28" t="s">
        <v>18</v>
      </c>
      <c r="AR266" s="28"/>
      <c r="AS266" s="28"/>
    </row>
    <row r="267" spans="1:45" x14ac:dyDescent="0.15">
      <c r="A267" s="17"/>
      <c r="B267" s="49" t="s">
        <v>2618</v>
      </c>
      <c r="C267" s="49"/>
      <c r="D267" s="49"/>
      <c r="E267" s="49"/>
      <c r="F267" s="49"/>
      <c r="G267" s="49"/>
      <c r="H267" s="49"/>
      <c r="I267" s="49"/>
      <c r="J267" s="49"/>
      <c r="K267" s="49"/>
      <c r="L267" s="49"/>
      <c r="M267" s="49"/>
      <c r="N267" s="28" t="s">
        <v>69</v>
      </c>
      <c r="O267" s="740"/>
      <c r="P267" s="740"/>
      <c r="Q267" s="740"/>
      <c r="R267" s="740"/>
      <c r="S267" s="740"/>
      <c r="T267" s="740"/>
      <c r="U267" s="740"/>
      <c r="V267" s="92" t="s">
        <v>96</v>
      </c>
      <c r="W267" s="43" t="s">
        <v>18</v>
      </c>
      <c r="X267" s="43" t="s">
        <v>69</v>
      </c>
      <c r="Y267" s="740"/>
      <c r="Z267" s="740"/>
      <c r="AA267" s="740"/>
      <c r="AB267" s="740"/>
      <c r="AC267" s="740"/>
      <c r="AD267" s="740"/>
      <c r="AE267" s="740"/>
      <c r="AF267" s="92" t="s">
        <v>96</v>
      </c>
      <c r="AG267" s="43" t="s">
        <v>18</v>
      </c>
      <c r="AH267" s="43" t="s">
        <v>69</v>
      </c>
      <c r="AI267" s="739" t="str">
        <f t="shared" si="0"/>
        <v/>
      </c>
      <c r="AJ267" s="739"/>
      <c r="AK267" s="739"/>
      <c r="AL267" s="739"/>
      <c r="AM267" s="739"/>
      <c r="AN267" s="739"/>
      <c r="AO267" s="739"/>
      <c r="AP267" s="92" t="s">
        <v>96</v>
      </c>
      <c r="AQ267" s="28" t="s">
        <v>18</v>
      </c>
      <c r="AR267" s="28"/>
      <c r="AS267" s="28"/>
    </row>
    <row r="268" spans="1:45" x14ac:dyDescent="0.15">
      <c r="A268" s="37"/>
      <c r="B268" s="34" t="s">
        <v>2619</v>
      </c>
      <c r="C268" s="37"/>
      <c r="D268" s="37"/>
      <c r="E268" s="37"/>
      <c r="F268" s="37"/>
      <c r="G268" s="37"/>
      <c r="H268" s="37"/>
      <c r="I268" s="37"/>
      <c r="J268" s="37"/>
      <c r="K268" s="37"/>
      <c r="L268" s="37"/>
      <c r="M268" s="37"/>
      <c r="N268" s="28" t="s">
        <v>69</v>
      </c>
      <c r="O268" s="740"/>
      <c r="P268" s="740"/>
      <c r="Q268" s="740"/>
      <c r="R268" s="740"/>
      <c r="S268" s="740"/>
      <c r="T268" s="740"/>
      <c r="U268" s="740"/>
      <c r="V268" s="92" t="s">
        <v>96</v>
      </c>
      <c r="W268" s="43" t="s">
        <v>18</v>
      </c>
      <c r="X268" s="43" t="s">
        <v>69</v>
      </c>
      <c r="Y268" s="740"/>
      <c r="Z268" s="740"/>
      <c r="AA268" s="740"/>
      <c r="AB268" s="740"/>
      <c r="AC268" s="740"/>
      <c r="AD268" s="740"/>
      <c r="AE268" s="740"/>
      <c r="AF268" s="92" t="s">
        <v>96</v>
      </c>
      <c r="AG268" s="43" t="s">
        <v>18</v>
      </c>
      <c r="AH268" s="43" t="s">
        <v>69</v>
      </c>
      <c r="AI268" s="739" t="str">
        <f t="shared" si="0"/>
        <v/>
      </c>
      <c r="AJ268" s="739"/>
      <c r="AK268" s="739"/>
      <c r="AL268" s="739"/>
      <c r="AM268" s="739"/>
      <c r="AN268" s="739"/>
      <c r="AO268" s="739"/>
      <c r="AP268" s="92" t="s">
        <v>96</v>
      </c>
      <c r="AQ268" s="28" t="s">
        <v>18</v>
      </c>
      <c r="AR268" s="28"/>
      <c r="AS268" s="28"/>
    </row>
    <row r="269" spans="1:45" x14ac:dyDescent="0.15">
      <c r="A269" s="17"/>
      <c r="B269" s="50" t="s">
        <v>2620</v>
      </c>
      <c r="C269" s="50"/>
      <c r="D269" s="50"/>
      <c r="E269" s="50"/>
      <c r="F269" s="50"/>
      <c r="G269" s="50"/>
      <c r="H269" s="50"/>
      <c r="I269" s="50"/>
      <c r="J269" s="50"/>
      <c r="K269" s="50"/>
      <c r="L269" s="50"/>
      <c r="M269" s="50"/>
      <c r="N269" s="17"/>
      <c r="O269" s="740"/>
      <c r="P269" s="740"/>
      <c r="Q269" s="740"/>
      <c r="R269" s="740"/>
      <c r="S269" s="740"/>
      <c r="T269" s="740"/>
      <c r="U269" s="740"/>
      <c r="V269" s="92" t="s">
        <v>96</v>
      </c>
      <c r="W269" s="43"/>
      <c r="X269" s="741"/>
      <c r="Y269" s="741"/>
      <c r="Z269" s="741"/>
      <c r="AA269" s="741"/>
      <c r="AB269" s="741"/>
      <c r="AC269" s="741"/>
      <c r="AD269" s="741"/>
      <c r="AE269" s="741"/>
      <c r="AF269" s="741"/>
      <c r="AG269" s="741"/>
      <c r="AH269" s="741"/>
      <c r="AI269" s="741"/>
      <c r="AJ269" s="741"/>
      <c r="AK269" s="741"/>
      <c r="AL269" s="741"/>
      <c r="AM269" s="741"/>
      <c r="AN269" s="741"/>
      <c r="AO269" s="741"/>
      <c r="AP269" s="741"/>
      <c r="AQ269" s="741"/>
      <c r="AR269" s="17"/>
      <c r="AS269" s="17"/>
    </row>
    <row r="270" spans="1:45" x14ac:dyDescent="0.15">
      <c r="A270" s="17"/>
      <c r="B270" s="50" t="s">
        <v>2621</v>
      </c>
      <c r="C270" s="50"/>
      <c r="D270" s="50"/>
      <c r="E270" s="50"/>
      <c r="F270" s="50"/>
      <c r="G270" s="50"/>
      <c r="H270" s="50"/>
      <c r="I270" s="50"/>
      <c r="J270" s="50"/>
      <c r="K270" s="50"/>
      <c r="L270" s="50"/>
      <c r="M270" s="50"/>
      <c r="N270" s="17"/>
      <c r="O270" s="739" t="str">
        <f>IF(R232="","",IF(O269="","",ROUNDUP((O269/R232)*100,3)))</f>
        <v/>
      </c>
      <c r="P270" s="739"/>
      <c r="Q270" s="739"/>
      <c r="R270" s="739"/>
      <c r="S270" s="739"/>
      <c r="T270" s="739"/>
      <c r="U270" s="739"/>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37" t="s">
        <v>123</v>
      </c>
      <c r="B273" s="737"/>
      <c r="C273" s="737"/>
      <c r="D273" s="737"/>
      <c r="E273" s="737"/>
      <c r="F273" s="737"/>
      <c r="G273" s="737"/>
      <c r="H273" s="737"/>
      <c r="I273" s="73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31" t="s">
        <v>124</v>
      </c>
      <c r="C274" s="731"/>
      <c r="D274" s="731"/>
      <c r="E274" s="731"/>
      <c r="F274" s="731"/>
      <c r="G274" s="731"/>
      <c r="H274" s="731"/>
      <c r="I274" s="731"/>
      <c r="J274" s="731"/>
      <c r="K274" s="731"/>
      <c r="L274" s="731"/>
      <c r="M274" s="731"/>
      <c r="N274" s="731"/>
      <c r="O274" s="731"/>
      <c r="P274" s="731"/>
      <c r="Q274" s="731"/>
      <c r="R274" s="731"/>
      <c r="S274" s="731"/>
      <c r="T274" s="788"/>
      <c r="U274" s="788"/>
      <c r="V274" s="788"/>
      <c r="W274" s="788"/>
      <c r="X274" s="788"/>
      <c r="Y274" s="788"/>
      <c r="Z274" s="788"/>
      <c r="AA274" s="788"/>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31" t="s">
        <v>125</v>
      </c>
      <c r="C275" s="731"/>
      <c r="D275" s="731"/>
      <c r="E275" s="731"/>
      <c r="F275" s="731"/>
      <c r="G275" s="731"/>
      <c r="H275" s="731"/>
      <c r="I275" s="731"/>
      <c r="J275" s="731"/>
      <c r="K275" s="731"/>
      <c r="L275" s="731"/>
      <c r="M275" s="731"/>
      <c r="N275" s="731"/>
      <c r="O275" s="731"/>
      <c r="P275" s="731"/>
      <c r="Q275" s="731"/>
      <c r="R275" s="731"/>
      <c r="S275" s="731"/>
      <c r="T275" s="788"/>
      <c r="U275" s="788"/>
      <c r="V275" s="788"/>
      <c r="W275" s="788"/>
      <c r="X275" s="788"/>
      <c r="Y275" s="788"/>
      <c r="Z275" s="788"/>
      <c r="AA275" s="788"/>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37" t="s">
        <v>126</v>
      </c>
      <c r="B278" s="737"/>
      <c r="C278" s="737"/>
      <c r="D278" s="737"/>
      <c r="E278" s="737"/>
      <c r="F278" s="737"/>
      <c r="G278" s="737"/>
      <c r="H278" s="737"/>
      <c r="I278" s="737"/>
      <c r="J278" s="737"/>
      <c r="K278" s="737"/>
      <c r="L278" s="737"/>
      <c r="M278" s="737"/>
      <c r="N278" s="17"/>
      <c r="O278" s="17"/>
      <c r="P278" s="17"/>
      <c r="Q278" s="17"/>
      <c r="R278" s="28" t="s">
        <v>69</v>
      </c>
      <c r="S278" s="738" t="s">
        <v>127</v>
      </c>
      <c r="T278" s="738"/>
      <c r="U278" s="738"/>
      <c r="V278" s="738"/>
      <c r="W278" s="738"/>
      <c r="X278" s="738"/>
      <c r="Y278" s="738"/>
      <c r="Z278" s="738"/>
      <c r="AA278" s="28" t="s">
        <v>18</v>
      </c>
      <c r="AB278" s="31"/>
      <c r="AC278" s="28" t="s">
        <v>69</v>
      </c>
      <c r="AD278" s="738" t="s">
        <v>128</v>
      </c>
      <c r="AE278" s="738"/>
      <c r="AF278" s="738"/>
      <c r="AG278" s="738"/>
      <c r="AH278" s="738"/>
      <c r="AI278" s="738"/>
      <c r="AJ278" s="738"/>
      <c r="AK278" s="738"/>
      <c r="AL278" s="28" t="s">
        <v>18</v>
      </c>
      <c r="AM278" s="32"/>
      <c r="AN278" s="17"/>
      <c r="AO278" s="17"/>
      <c r="AP278" s="17"/>
      <c r="AQ278" s="17"/>
      <c r="AR278" s="17"/>
      <c r="AS278" s="17"/>
    </row>
    <row r="279" spans="1:54" x14ac:dyDescent="0.15">
      <c r="A279" s="17"/>
      <c r="B279" s="729" t="s">
        <v>129</v>
      </c>
      <c r="C279" s="729"/>
      <c r="D279" s="729"/>
      <c r="E279" s="729"/>
      <c r="F279" s="729"/>
      <c r="G279" s="729"/>
      <c r="H279" s="729"/>
      <c r="I279" s="729"/>
      <c r="J279" s="729"/>
      <c r="K279" s="729"/>
      <c r="L279" s="729"/>
      <c r="M279" s="729"/>
      <c r="N279" s="37"/>
      <c r="O279" s="37"/>
      <c r="P279" s="37"/>
      <c r="Q279" s="37"/>
      <c r="R279" s="43" t="s">
        <v>69</v>
      </c>
      <c r="S279" s="774"/>
      <c r="T279" s="774"/>
      <c r="U279" s="774"/>
      <c r="V279" s="774"/>
      <c r="W279" s="774"/>
      <c r="X279" s="774"/>
      <c r="Y279" s="774"/>
      <c r="Z279" s="92" t="s">
        <v>130</v>
      </c>
      <c r="AA279" s="43" t="s">
        <v>18</v>
      </c>
      <c r="AB279" s="51"/>
      <c r="AC279" s="43" t="s">
        <v>69</v>
      </c>
      <c r="AD279" s="774"/>
      <c r="AE279" s="774"/>
      <c r="AF279" s="774"/>
      <c r="AG279" s="774"/>
      <c r="AH279" s="774"/>
      <c r="AI279" s="774"/>
      <c r="AJ279" s="774"/>
      <c r="AK279" s="92" t="s">
        <v>130</v>
      </c>
      <c r="AL279" s="43" t="s">
        <v>18</v>
      </c>
      <c r="AM279" s="733"/>
      <c r="AN279" s="733"/>
      <c r="AO279" s="37"/>
      <c r="AP279" s="37"/>
      <c r="AQ279" s="37"/>
      <c r="AR279" s="37"/>
      <c r="AS279" s="37"/>
    </row>
    <row r="280" spans="1:54" x14ac:dyDescent="0.15">
      <c r="A280" s="17"/>
      <c r="B280" s="729" t="s">
        <v>131</v>
      </c>
      <c r="C280" s="729"/>
      <c r="D280" s="729"/>
      <c r="E280" s="729"/>
      <c r="F280" s="729"/>
      <c r="G280" s="729"/>
      <c r="H280" s="729"/>
      <c r="I280" s="729"/>
      <c r="J280" s="729"/>
      <c r="K280" s="729"/>
      <c r="L280" s="729"/>
      <c r="M280" s="729"/>
      <c r="N280" s="733" t="s">
        <v>132</v>
      </c>
      <c r="O280" s="733"/>
      <c r="P280" s="733"/>
      <c r="Q280" s="733"/>
      <c r="R280" s="43" t="s">
        <v>69</v>
      </c>
      <c r="S280" s="730"/>
      <c r="T280" s="730"/>
      <c r="U280" s="730"/>
      <c r="V280" s="730"/>
      <c r="W280" s="730"/>
      <c r="X280" s="730"/>
      <c r="Y280" s="730"/>
      <c r="Z280" s="98" t="s">
        <v>133</v>
      </c>
      <c r="AA280" s="43" t="s">
        <v>18</v>
      </c>
      <c r="AB280" s="51"/>
      <c r="AC280" s="43" t="s">
        <v>69</v>
      </c>
      <c r="AD280" s="730"/>
      <c r="AE280" s="730"/>
      <c r="AF280" s="730"/>
      <c r="AG280" s="730"/>
      <c r="AH280" s="730"/>
      <c r="AI280" s="730"/>
      <c r="AJ280" s="730"/>
      <c r="AK280" s="98" t="s">
        <v>133</v>
      </c>
      <c r="AL280" s="43" t="s">
        <v>18</v>
      </c>
      <c r="AM280" s="733"/>
      <c r="AN280" s="733"/>
      <c r="AO280" s="37"/>
      <c r="AP280" s="37"/>
      <c r="AQ280" s="37"/>
      <c r="AR280" s="37"/>
      <c r="AS280" s="37"/>
    </row>
    <row r="281" spans="1:54" x14ac:dyDescent="0.15">
      <c r="A281" s="17"/>
      <c r="B281" s="99"/>
      <c r="C281" s="37"/>
      <c r="D281" s="37"/>
      <c r="E281" s="37"/>
      <c r="F281" s="37"/>
      <c r="G281" s="37"/>
      <c r="H281" s="37"/>
      <c r="I281" s="37"/>
      <c r="J281" s="37"/>
      <c r="K281" s="37"/>
      <c r="L281" s="37"/>
      <c r="M281" s="37"/>
      <c r="N281" s="733" t="s">
        <v>134</v>
      </c>
      <c r="O281" s="733"/>
      <c r="P281" s="733"/>
      <c r="Q281" s="733"/>
      <c r="R281" s="43" t="s">
        <v>69</v>
      </c>
      <c r="S281" s="730"/>
      <c r="T281" s="730"/>
      <c r="U281" s="730"/>
      <c r="V281" s="730"/>
      <c r="W281" s="730"/>
      <c r="X281" s="730"/>
      <c r="Y281" s="730"/>
      <c r="Z281" s="98" t="s">
        <v>133</v>
      </c>
      <c r="AA281" s="43" t="s">
        <v>18</v>
      </c>
      <c r="AB281" s="51"/>
      <c r="AC281" s="43" t="s">
        <v>69</v>
      </c>
      <c r="AD281" s="730"/>
      <c r="AE281" s="730"/>
      <c r="AF281" s="730"/>
      <c r="AG281" s="730"/>
      <c r="AH281" s="730"/>
      <c r="AI281" s="730"/>
      <c r="AJ281" s="730"/>
      <c r="AK281" s="98" t="s">
        <v>133</v>
      </c>
      <c r="AL281" s="43" t="s">
        <v>18</v>
      </c>
      <c r="AM281" s="733"/>
      <c r="AN281" s="733"/>
      <c r="AO281" s="37"/>
      <c r="AP281" s="37"/>
      <c r="AQ281" s="37"/>
      <c r="AR281" s="37"/>
      <c r="AS281" s="37"/>
    </row>
    <row r="282" spans="1:54" x14ac:dyDescent="0.15">
      <c r="A282" s="17"/>
      <c r="B282" s="785" t="s">
        <v>135</v>
      </c>
      <c r="C282" s="785"/>
      <c r="D282" s="785"/>
      <c r="E282" s="785"/>
      <c r="F282" s="785"/>
      <c r="G282" s="785"/>
      <c r="H282" s="785"/>
      <c r="I282" s="785"/>
      <c r="J282" s="785"/>
      <c r="K282" s="785"/>
      <c r="L282" s="785"/>
      <c r="M282" s="785"/>
      <c r="N282" s="43"/>
      <c r="O282" s="764"/>
      <c r="P282" s="764"/>
      <c r="Q282" s="764"/>
      <c r="R282" s="764"/>
      <c r="S282" s="764"/>
      <c r="T282" s="764"/>
      <c r="U282" s="764"/>
      <c r="V282" s="764"/>
      <c r="W282" s="764"/>
      <c r="X282" s="764"/>
      <c r="Y282" s="764"/>
      <c r="Z282" s="764"/>
      <c r="AA282" s="764"/>
      <c r="AB282" s="764"/>
      <c r="AC282" s="764"/>
      <c r="AD282" s="764"/>
      <c r="AE282" s="764"/>
      <c r="AF282" s="764"/>
      <c r="AG282" s="764"/>
      <c r="AH282" s="764"/>
      <c r="AI282" s="764"/>
      <c r="AJ282" s="764"/>
      <c r="AK282" s="764"/>
      <c r="AL282" s="764"/>
      <c r="AM282" s="764"/>
      <c r="AN282" s="764"/>
      <c r="AO282" s="764"/>
      <c r="AP282" s="764"/>
      <c r="AQ282" s="764"/>
      <c r="AR282" s="764"/>
      <c r="AS282" s="764"/>
    </row>
    <row r="283" spans="1:54" x14ac:dyDescent="0.15">
      <c r="A283" s="17"/>
      <c r="B283" s="731" t="s">
        <v>136</v>
      </c>
      <c r="C283" s="731"/>
      <c r="D283" s="731"/>
      <c r="E283" s="731"/>
      <c r="F283" s="731"/>
      <c r="G283" s="731"/>
      <c r="H283" s="731"/>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234" t="s">
        <v>1000</v>
      </c>
      <c r="AI283" s="738" t="s">
        <v>137</v>
      </c>
      <c r="AJ283" s="738"/>
      <c r="AK283" s="738"/>
      <c r="AL283" s="234" t="s">
        <v>1000</v>
      </c>
      <c r="AM283" s="738" t="s">
        <v>138</v>
      </c>
      <c r="AN283" s="738"/>
      <c r="AO283" s="738"/>
      <c r="AP283" s="17"/>
      <c r="AQ283" s="17"/>
      <c r="AR283" s="17"/>
      <c r="AS283" s="17"/>
      <c r="BB283" s="308">
        <f>IF(AH283="☑",1,0)</f>
        <v>0</v>
      </c>
    </row>
    <row r="284" spans="1:54" x14ac:dyDescent="0.15">
      <c r="A284" s="17"/>
      <c r="B284" s="731" t="s">
        <v>139</v>
      </c>
      <c r="C284" s="731"/>
      <c r="D284" s="731"/>
      <c r="E284" s="731"/>
      <c r="F284" s="731"/>
      <c r="G284" s="731"/>
      <c r="H284" s="731"/>
      <c r="I284" s="731"/>
      <c r="J284" s="731"/>
      <c r="K284" s="731"/>
      <c r="L284" s="731"/>
      <c r="M284" s="731"/>
      <c r="N284" s="731"/>
      <c r="O284" s="731"/>
      <c r="P284" s="731"/>
      <c r="Q284" s="731"/>
      <c r="R284" s="731"/>
      <c r="S284" s="731"/>
      <c r="T284" s="731"/>
      <c r="U284" s="731"/>
      <c r="V284" s="792" t="str">
        <f>IF(BB285+BB286+BB287&gt;1,"※いずれか1つ選択","")</f>
        <v/>
      </c>
      <c r="W284" s="792"/>
      <c r="X284" s="792"/>
      <c r="Y284" s="792"/>
      <c r="Z284" s="792"/>
      <c r="AA284" s="792"/>
      <c r="AB284" s="792"/>
      <c r="AC284" s="792"/>
      <c r="AD284" s="792"/>
      <c r="AE284" s="792"/>
      <c r="AF284" s="736" t="str">
        <f>IF(BB283+BB284&gt;1,"※いずれか1つ選択","")</f>
        <v/>
      </c>
      <c r="AG284" s="736"/>
      <c r="AH284" s="736"/>
      <c r="AI284" s="736"/>
      <c r="AJ284" s="736"/>
      <c r="AK284" s="736"/>
      <c r="AL284" s="736"/>
      <c r="AM284" s="736"/>
      <c r="AN284" s="736"/>
      <c r="AO284" s="736"/>
      <c r="AP284" s="736"/>
      <c r="AQ284" s="736"/>
      <c r="AR284" s="736"/>
      <c r="AS284" s="736"/>
      <c r="BB284" s="308">
        <f>IF(AL283="☑",1,0)</f>
        <v>0</v>
      </c>
    </row>
    <row r="285" spans="1:54" x14ac:dyDescent="0.15">
      <c r="A285" s="17"/>
      <c r="B285" s="17"/>
      <c r="C285" s="234" t="s">
        <v>1000</v>
      </c>
      <c r="D285" s="735" t="s">
        <v>140</v>
      </c>
      <c r="E285" s="735"/>
      <c r="F285" s="735"/>
      <c r="G285" s="735"/>
      <c r="H285" s="735"/>
      <c r="I285" s="735"/>
      <c r="J285" s="735"/>
      <c r="K285" s="735"/>
      <c r="L285" s="735"/>
      <c r="M285" s="735"/>
      <c r="N285" s="735"/>
      <c r="O285" s="735"/>
      <c r="P285" s="17"/>
      <c r="Q285" s="234" t="s">
        <v>1000</v>
      </c>
      <c r="R285" s="735" t="s">
        <v>141</v>
      </c>
      <c r="S285" s="735"/>
      <c r="T285" s="735"/>
      <c r="U285" s="735"/>
      <c r="V285" s="735"/>
      <c r="W285" s="735"/>
      <c r="X285" s="735"/>
      <c r="Y285" s="735"/>
      <c r="Z285" s="735"/>
      <c r="AA285" s="735"/>
      <c r="AB285" s="735"/>
      <c r="AC285" s="735"/>
      <c r="AD285" s="17"/>
      <c r="AE285" s="234" t="s">
        <v>1000</v>
      </c>
      <c r="AF285" s="735" t="s">
        <v>142</v>
      </c>
      <c r="AG285" s="735"/>
      <c r="AH285" s="735"/>
      <c r="AI285" s="735"/>
      <c r="AJ285" s="735"/>
      <c r="AK285" s="735"/>
      <c r="AL285" s="735"/>
      <c r="AM285" s="735"/>
      <c r="AN285" s="735"/>
      <c r="AO285" s="735"/>
      <c r="AP285" s="735"/>
      <c r="AQ285" s="735"/>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37" t="s">
        <v>143</v>
      </c>
      <c r="B288" s="737"/>
      <c r="C288" s="737"/>
      <c r="D288" s="737"/>
      <c r="E288" s="737"/>
      <c r="F288" s="737"/>
      <c r="G288" s="737"/>
      <c r="H288" s="737"/>
      <c r="I288" s="73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27"/>
      <c r="D289" s="727"/>
      <c r="E289" s="727"/>
      <c r="F289" s="727"/>
      <c r="G289" s="727"/>
      <c r="H289" s="727"/>
      <c r="I289" s="727"/>
      <c r="J289" s="727"/>
      <c r="K289" s="727"/>
      <c r="L289" s="727"/>
      <c r="M289" s="727"/>
      <c r="N289" s="727"/>
      <c r="O289" s="727"/>
      <c r="P289" s="727"/>
      <c r="Q289" s="727"/>
      <c r="R289" s="727"/>
      <c r="S289" s="727"/>
      <c r="T289" s="727"/>
      <c r="U289" s="727"/>
      <c r="V289" s="727"/>
      <c r="W289" s="727"/>
      <c r="X289" s="727"/>
      <c r="Y289" s="727"/>
      <c r="Z289" s="727"/>
      <c r="AA289" s="727"/>
      <c r="AB289" s="727"/>
      <c r="AC289" s="727"/>
      <c r="AD289" s="727"/>
      <c r="AE289" s="727"/>
      <c r="AF289" s="727"/>
      <c r="AG289" s="727"/>
      <c r="AH289" s="727"/>
      <c r="AI289" s="727"/>
      <c r="AJ289" s="727"/>
      <c r="AK289" s="727"/>
      <c r="AL289" s="727"/>
      <c r="AM289" s="727"/>
      <c r="AN289" s="727"/>
      <c r="AO289" s="727"/>
      <c r="AP289" s="727"/>
      <c r="AQ289" s="727"/>
      <c r="AR289" s="727"/>
      <c r="AS289" s="727"/>
    </row>
    <row r="290" spans="1:45" x14ac:dyDescent="0.15">
      <c r="A290" s="17"/>
      <c r="B290" s="17"/>
      <c r="C290" s="727"/>
      <c r="D290" s="727"/>
      <c r="E290" s="727"/>
      <c r="F290" s="727"/>
      <c r="G290" s="727"/>
      <c r="H290" s="727"/>
      <c r="I290" s="727"/>
      <c r="J290" s="727"/>
      <c r="K290" s="727"/>
      <c r="L290" s="727"/>
      <c r="M290" s="727"/>
      <c r="N290" s="727"/>
      <c r="O290" s="727"/>
      <c r="P290" s="727"/>
      <c r="Q290" s="727"/>
      <c r="R290" s="727"/>
      <c r="S290" s="727"/>
      <c r="T290" s="727"/>
      <c r="U290" s="727"/>
      <c r="V290" s="727"/>
      <c r="W290" s="727"/>
      <c r="X290" s="727"/>
      <c r="Y290" s="727"/>
      <c r="Z290" s="727"/>
      <c r="AA290" s="727"/>
      <c r="AB290" s="727"/>
      <c r="AC290" s="727"/>
      <c r="AD290" s="727"/>
      <c r="AE290" s="727"/>
      <c r="AF290" s="727"/>
      <c r="AG290" s="727"/>
      <c r="AH290" s="727"/>
      <c r="AI290" s="727"/>
      <c r="AJ290" s="727"/>
      <c r="AK290" s="727"/>
      <c r="AL290" s="727"/>
      <c r="AM290" s="727"/>
      <c r="AN290" s="727"/>
      <c r="AO290" s="727"/>
      <c r="AP290" s="727"/>
      <c r="AQ290" s="727"/>
      <c r="AR290" s="727"/>
      <c r="AS290" s="727"/>
    </row>
    <row r="291" spans="1:45" x14ac:dyDescent="0.15">
      <c r="A291" s="17"/>
      <c r="B291" s="17"/>
      <c r="C291" s="727"/>
      <c r="D291" s="727"/>
      <c r="E291" s="727"/>
      <c r="F291" s="727"/>
      <c r="G291" s="727"/>
      <c r="H291" s="727"/>
      <c r="I291" s="727"/>
      <c r="J291" s="727"/>
      <c r="K291" s="727"/>
      <c r="L291" s="727"/>
      <c r="M291" s="727"/>
      <c r="N291" s="727"/>
      <c r="O291" s="727"/>
      <c r="P291" s="727"/>
      <c r="Q291" s="727"/>
      <c r="R291" s="727"/>
      <c r="S291" s="727"/>
      <c r="T291" s="727"/>
      <c r="U291" s="727"/>
      <c r="V291" s="727"/>
      <c r="W291" s="727"/>
      <c r="X291" s="727"/>
      <c r="Y291" s="727"/>
      <c r="Z291" s="727"/>
      <c r="AA291" s="727"/>
      <c r="AB291" s="727"/>
      <c r="AC291" s="727"/>
      <c r="AD291" s="727"/>
      <c r="AE291" s="727"/>
      <c r="AF291" s="727"/>
      <c r="AG291" s="727"/>
      <c r="AH291" s="727"/>
      <c r="AI291" s="727"/>
      <c r="AJ291" s="727"/>
      <c r="AK291" s="727"/>
      <c r="AL291" s="727"/>
      <c r="AM291" s="727"/>
      <c r="AN291" s="727"/>
      <c r="AO291" s="727"/>
      <c r="AP291" s="727"/>
      <c r="AQ291" s="727"/>
      <c r="AR291" s="727"/>
      <c r="AS291" s="727"/>
    </row>
    <row r="292" spans="1:45" x14ac:dyDescent="0.15">
      <c r="A292" s="17"/>
      <c r="B292" s="17"/>
      <c r="C292" s="727"/>
      <c r="D292" s="727"/>
      <c r="E292" s="727"/>
      <c r="F292" s="727"/>
      <c r="G292" s="727"/>
      <c r="H292" s="727"/>
      <c r="I292" s="727"/>
      <c r="J292" s="727"/>
      <c r="K292" s="727"/>
      <c r="L292" s="727"/>
      <c r="M292" s="727"/>
      <c r="N292" s="727"/>
      <c r="O292" s="727"/>
      <c r="P292" s="727"/>
      <c r="Q292" s="727"/>
      <c r="R292" s="727"/>
      <c r="S292" s="727"/>
      <c r="T292" s="727"/>
      <c r="U292" s="727"/>
      <c r="V292" s="727"/>
      <c r="W292" s="727"/>
      <c r="X292" s="727"/>
      <c r="Y292" s="727"/>
      <c r="Z292" s="727"/>
      <c r="AA292" s="727"/>
      <c r="AB292" s="727"/>
      <c r="AC292" s="727"/>
      <c r="AD292" s="727"/>
      <c r="AE292" s="727"/>
      <c r="AF292" s="727"/>
      <c r="AG292" s="727"/>
      <c r="AH292" s="727"/>
      <c r="AI292" s="727"/>
      <c r="AJ292" s="727"/>
      <c r="AK292" s="727"/>
      <c r="AL292" s="727"/>
      <c r="AM292" s="727"/>
      <c r="AN292" s="727"/>
      <c r="AO292" s="727"/>
      <c r="AP292" s="727"/>
      <c r="AQ292" s="727"/>
      <c r="AR292" s="727"/>
      <c r="AS292" s="727"/>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35" t="s">
        <v>144</v>
      </c>
      <c r="B295" s="735"/>
      <c r="C295" s="735"/>
      <c r="D295" s="735"/>
      <c r="E295" s="735"/>
      <c r="F295" s="735"/>
      <c r="G295" s="735"/>
      <c r="H295" s="735"/>
      <c r="I295" s="735"/>
      <c r="J295" s="735"/>
      <c r="K295" s="735"/>
      <c r="L295" s="735"/>
      <c r="M295" s="735"/>
      <c r="N295" s="735"/>
      <c r="O295" s="742" t="s">
        <v>2094</v>
      </c>
      <c r="P295" s="742"/>
      <c r="Q295" s="742"/>
      <c r="R295" s="570"/>
      <c r="S295" s="570"/>
      <c r="T295" s="571" t="s">
        <v>4</v>
      </c>
      <c r="U295" s="571"/>
      <c r="V295" s="570"/>
      <c r="W295" s="570"/>
      <c r="X295" s="571" t="s">
        <v>5</v>
      </c>
      <c r="Y295" s="571"/>
      <c r="Z295" s="693"/>
      <c r="AA295" s="693"/>
      <c r="AB295" s="571" t="s">
        <v>14</v>
      </c>
      <c r="AC295" s="571"/>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35" t="s">
        <v>145</v>
      </c>
      <c r="B298" s="735"/>
      <c r="C298" s="735"/>
      <c r="D298" s="735"/>
      <c r="E298" s="735"/>
      <c r="F298" s="735"/>
      <c r="G298" s="735"/>
      <c r="H298" s="735"/>
      <c r="I298" s="735"/>
      <c r="J298" s="735"/>
      <c r="K298" s="735"/>
      <c r="L298" s="735"/>
      <c r="M298" s="735"/>
      <c r="N298" s="735"/>
      <c r="O298" s="742" t="s">
        <v>2094</v>
      </c>
      <c r="P298" s="742"/>
      <c r="Q298" s="742"/>
      <c r="R298" s="570"/>
      <c r="S298" s="570"/>
      <c r="T298" s="571" t="s">
        <v>4</v>
      </c>
      <c r="U298" s="571"/>
      <c r="V298" s="570"/>
      <c r="W298" s="570"/>
      <c r="X298" s="571" t="s">
        <v>5</v>
      </c>
      <c r="Y298" s="571"/>
      <c r="Z298" s="693"/>
      <c r="AA298" s="693"/>
      <c r="AB298" s="571" t="s">
        <v>14</v>
      </c>
      <c r="AC298" s="571"/>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35" t="s">
        <v>146</v>
      </c>
      <c r="B301" s="735"/>
      <c r="C301" s="735"/>
      <c r="D301" s="735"/>
      <c r="E301" s="735"/>
      <c r="F301" s="735"/>
      <c r="G301" s="735"/>
      <c r="H301" s="735"/>
      <c r="I301" s="735"/>
      <c r="J301" s="735"/>
      <c r="K301" s="735"/>
      <c r="L301" s="735"/>
      <c r="M301" s="735"/>
      <c r="N301" s="735"/>
      <c r="O301" s="735"/>
      <c r="P301" s="735"/>
      <c r="Q301" s="735"/>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732" t="s">
        <v>147</v>
      </c>
      <c r="D302" s="732"/>
      <c r="E302" s="734"/>
      <c r="F302" s="734"/>
      <c r="G302" s="732" t="s">
        <v>148</v>
      </c>
      <c r="H302" s="732"/>
      <c r="I302" s="43" t="s">
        <v>18</v>
      </c>
      <c r="J302" s="37"/>
      <c r="K302" s="734" t="s">
        <v>2094</v>
      </c>
      <c r="L302" s="734"/>
      <c r="M302" s="734"/>
      <c r="N302" s="570"/>
      <c r="O302" s="570"/>
      <c r="P302" s="732" t="s">
        <v>4</v>
      </c>
      <c r="Q302" s="732"/>
      <c r="R302" s="570"/>
      <c r="S302" s="570"/>
      <c r="T302" s="732" t="s">
        <v>5</v>
      </c>
      <c r="U302" s="732"/>
      <c r="V302" s="693"/>
      <c r="W302" s="693"/>
      <c r="X302" s="732" t="s">
        <v>14</v>
      </c>
      <c r="Y302" s="732"/>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3" t="s">
        <v>149</v>
      </c>
      <c r="D303" s="733"/>
      <c r="E303" s="733"/>
      <c r="F303" s="733"/>
      <c r="G303" s="733"/>
      <c r="H303" s="733"/>
      <c r="I303" s="43" t="s">
        <v>18</v>
      </c>
      <c r="J303" s="37"/>
      <c r="K303" s="744"/>
      <c r="L303" s="744"/>
      <c r="M303" s="744"/>
      <c r="N303" s="744"/>
      <c r="O303" s="744"/>
      <c r="P303" s="744"/>
      <c r="Q303" s="744"/>
      <c r="R303" s="744"/>
      <c r="S303" s="744"/>
      <c r="T303" s="744"/>
      <c r="U303" s="744"/>
      <c r="V303" s="744"/>
      <c r="W303" s="744"/>
      <c r="X303" s="744"/>
      <c r="Y303" s="744"/>
      <c r="Z303" s="744"/>
      <c r="AA303" s="744"/>
      <c r="AB303" s="744"/>
      <c r="AC303" s="744"/>
      <c r="AD303" s="744"/>
      <c r="AE303" s="744"/>
      <c r="AF303" s="744"/>
      <c r="AG303" s="744"/>
      <c r="AH303" s="744"/>
      <c r="AI303" s="744"/>
      <c r="AJ303" s="744"/>
      <c r="AK303" s="744"/>
      <c r="AL303" s="744"/>
      <c r="AM303" s="744"/>
      <c r="AN303" s="744"/>
      <c r="AO303" s="744"/>
      <c r="AP303" s="744"/>
      <c r="AQ303" s="744"/>
      <c r="AR303" s="744"/>
      <c r="AS303" s="744"/>
    </row>
    <row r="304" spans="1:45" ht="23.25" customHeight="1" x14ac:dyDescent="0.15">
      <c r="A304" s="17"/>
      <c r="B304" s="28"/>
      <c r="C304" s="43"/>
      <c r="D304" s="43"/>
      <c r="E304" s="43"/>
      <c r="F304" s="43"/>
      <c r="G304" s="43"/>
      <c r="H304" s="43"/>
      <c r="I304" s="43"/>
      <c r="J304" s="37"/>
      <c r="K304" s="744"/>
      <c r="L304" s="744"/>
      <c r="M304" s="744"/>
      <c r="N304" s="744"/>
      <c r="O304" s="744"/>
      <c r="P304" s="744"/>
      <c r="Q304" s="744"/>
      <c r="R304" s="744"/>
      <c r="S304" s="744"/>
      <c r="T304" s="744"/>
      <c r="U304" s="744"/>
      <c r="V304" s="744"/>
      <c r="W304" s="744"/>
      <c r="X304" s="744"/>
      <c r="Y304" s="744"/>
      <c r="Z304" s="744"/>
      <c r="AA304" s="744"/>
      <c r="AB304" s="744"/>
      <c r="AC304" s="744"/>
      <c r="AD304" s="744"/>
      <c r="AE304" s="744"/>
      <c r="AF304" s="744"/>
      <c r="AG304" s="744"/>
      <c r="AH304" s="744"/>
      <c r="AI304" s="744"/>
      <c r="AJ304" s="744"/>
      <c r="AK304" s="744"/>
      <c r="AL304" s="744"/>
      <c r="AM304" s="744"/>
      <c r="AN304" s="744"/>
      <c r="AO304" s="744"/>
      <c r="AP304" s="744"/>
      <c r="AQ304" s="744"/>
      <c r="AR304" s="744"/>
      <c r="AS304" s="744"/>
    </row>
    <row r="305" spans="1:45" x14ac:dyDescent="0.15">
      <c r="A305" s="17"/>
      <c r="B305" s="28" t="s">
        <v>69</v>
      </c>
      <c r="C305" s="732" t="s">
        <v>147</v>
      </c>
      <c r="D305" s="732"/>
      <c r="E305" s="734"/>
      <c r="F305" s="734"/>
      <c r="G305" s="732" t="s">
        <v>148</v>
      </c>
      <c r="H305" s="732"/>
      <c r="I305" s="43" t="s">
        <v>18</v>
      </c>
      <c r="J305" s="37"/>
      <c r="K305" s="734" t="s">
        <v>2094</v>
      </c>
      <c r="L305" s="734"/>
      <c r="M305" s="734"/>
      <c r="N305" s="570"/>
      <c r="O305" s="570"/>
      <c r="P305" s="732" t="s">
        <v>4</v>
      </c>
      <c r="Q305" s="732"/>
      <c r="R305" s="570"/>
      <c r="S305" s="570"/>
      <c r="T305" s="732" t="s">
        <v>5</v>
      </c>
      <c r="U305" s="732"/>
      <c r="V305" s="693"/>
      <c r="W305" s="693"/>
      <c r="X305" s="732" t="s">
        <v>14</v>
      </c>
      <c r="Y305" s="732"/>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3" t="s">
        <v>149</v>
      </c>
      <c r="D306" s="733"/>
      <c r="E306" s="733"/>
      <c r="F306" s="733"/>
      <c r="G306" s="733"/>
      <c r="H306" s="733"/>
      <c r="I306" s="43" t="s">
        <v>18</v>
      </c>
      <c r="J306" s="37"/>
      <c r="K306" s="744"/>
      <c r="L306" s="744"/>
      <c r="M306" s="744"/>
      <c r="N306" s="744"/>
      <c r="O306" s="744"/>
      <c r="P306" s="744"/>
      <c r="Q306" s="744"/>
      <c r="R306" s="744"/>
      <c r="S306" s="744"/>
      <c r="T306" s="744"/>
      <c r="U306" s="744"/>
      <c r="V306" s="744"/>
      <c r="W306" s="744"/>
      <c r="X306" s="744"/>
      <c r="Y306" s="744"/>
      <c r="Z306" s="744"/>
      <c r="AA306" s="744"/>
      <c r="AB306" s="744"/>
      <c r="AC306" s="744"/>
      <c r="AD306" s="744"/>
      <c r="AE306" s="744"/>
      <c r="AF306" s="744"/>
      <c r="AG306" s="744"/>
      <c r="AH306" s="744"/>
      <c r="AI306" s="744"/>
      <c r="AJ306" s="744"/>
      <c r="AK306" s="744"/>
      <c r="AL306" s="744"/>
      <c r="AM306" s="744"/>
      <c r="AN306" s="744"/>
      <c r="AO306" s="744"/>
      <c r="AP306" s="744"/>
      <c r="AQ306" s="744"/>
      <c r="AR306" s="744"/>
      <c r="AS306" s="744"/>
    </row>
    <row r="307" spans="1:45" ht="23.25" customHeight="1" x14ac:dyDescent="0.15">
      <c r="A307" s="17"/>
      <c r="B307" s="28"/>
      <c r="C307" s="43"/>
      <c r="D307" s="43"/>
      <c r="E307" s="43"/>
      <c r="F307" s="43"/>
      <c r="G307" s="43"/>
      <c r="H307" s="43"/>
      <c r="I307" s="43"/>
      <c r="J307" s="37"/>
      <c r="K307" s="744"/>
      <c r="L307" s="744"/>
      <c r="M307" s="744"/>
      <c r="N307" s="744"/>
      <c r="O307" s="744"/>
      <c r="P307" s="744"/>
      <c r="Q307" s="744"/>
      <c r="R307" s="744"/>
      <c r="S307" s="744"/>
      <c r="T307" s="744"/>
      <c r="U307" s="744"/>
      <c r="V307" s="744"/>
      <c r="W307" s="744"/>
      <c r="X307" s="744"/>
      <c r="Y307" s="744"/>
      <c r="Z307" s="744"/>
      <c r="AA307" s="744"/>
      <c r="AB307" s="744"/>
      <c r="AC307" s="744"/>
      <c r="AD307" s="744"/>
      <c r="AE307" s="744"/>
      <c r="AF307" s="744"/>
      <c r="AG307" s="744"/>
      <c r="AH307" s="744"/>
      <c r="AI307" s="744"/>
      <c r="AJ307" s="744"/>
      <c r="AK307" s="744"/>
      <c r="AL307" s="744"/>
      <c r="AM307" s="744"/>
      <c r="AN307" s="744"/>
      <c r="AO307" s="744"/>
      <c r="AP307" s="744"/>
      <c r="AQ307" s="744"/>
      <c r="AR307" s="744"/>
      <c r="AS307" s="744"/>
    </row>
    <row r="308" spans="1:45" x14ac:dyDescent="0.15">
      <c r="A308" s="17"/>
      <c r="B308" s="28" t="s">
        <v>69</v>
      </c>
      <c r="C308" s="732" t="s">
        <v>147</v>
      </c>
      <c r="D308" s="732"/>
      <c r="E308" s="734"/>
      <c r="F308" s="734"/>
      <c r="G308" s="732" t="s">
        <v>148</v>
      </c>
      <c r="H308" s="732"/>
      <c r="I308" s="43" t="s">
        <v>18</v>
      </c>
      <c r="J308" s="37"/>
      <c r="K308" s="734" t="s">
        <v>2094</v>
      </c>
      <c r="L308" s="734"/>
      <c r="M308" s="734"/>
      <c r="N308" s="570"/>
      <c r="O308" s="570"/>
      <c r="P308" s="732" t="s">
        <v>4</v>
      </c>
      <c r="Q308" s="732"/>
      <c r="R308" s="570"/>
      <c r="S308" s="570"/>
      <c r="T308" s="732" t="s">
        <v>5</v>
      </c>
      <c r="U308" s="732"/>
      <c r="V308" s="693"/>
      <c r="W308" s="693"/>
      <c r="X308" s="732" t="s">
        <v>14</v>
      </c>
      <c r="Y308" s="732"/>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3" t="s">
        <v>149</v>
      </c>
      <c r="D309" s="733"/>
      <c r="E309" s="733"/>
      <c r="F309" s="733"/>
      <c r="G309" s="733"/>
      <c r="H309" s="733"/>
      <c r="I309" s="43" t="s">
        <v>18</v>
      </c>
      <c r="J309" s="37"/>
      <c r="K309" s="744"/>
      <c r="L309" s="744"/>
      <c r="M309" s="744"/>
      <c r="N309" s="744"/>
      <c r="O309" s="744"/>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row>
    <row r="310" spans="1:45" ht="24" customHeight="1" x14ac:dyDescent="0.15">
      <c r="A310" s="17"/>
      <c r="B310" s="28"/>
      <c r="C310" s="43"/>
      <c r="D310" s="43"/>
      <c r="E310" s="43"/>
      <c r="F310" s="43"/>
      <c r="G310" s="43"/>
      <c r="H310" s="43"/>
      <c r="I310" s="43"/>
      <c r="J310" s="37"/>
      <c r="K310" s="744"/>
      <c r="L310" s="744"/>
      <c r="M310" s="744"/>
      <c r="N310" s="744"/>
      <c r="O310" s="744"/>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4"/>
      <c r="AL310" s="744"/>
      <c r="AM310" s="744"/>
      <c r="AN310" s="744"/>
      <c r="AO310" s="744"/>
      <c r="AP310" s="744"/>
      <c r="AQ310" s="744"/>
      <c r="AR310" s="744"/>
      <c r="AS310" s="744"/>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2959</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52" t="s">
        <v>2930</v>
      </c>
      <c r="C314" s="752"/>
      <c r="D314" s="752"/>
      <c r="E314" s="752"/>
      <c r="F314" s="752"/>
      <c r="G314" s="752"/>
      <c r="H314" s="752"/>
      <c r="I314" s="752"/>
      <c r="J314" s="234" t="s">
        <v>1000</v>
      </c>
      <c r="K314" s="752" t="s">
        <v>2430</v>
      </c>
      <c r="L314" s="752"/>
      <c r="M314" s="554"/>
      <c r="N314" s="553"/>
      <c r="O314" s="234" t="s">
        <v>1000</v>
      </c>
      <c r="P314" s="752" t="s">
        <v>2431</v>
      </c>
      <c r="Q314" s="752"/>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2931</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63" t="s">
        <v>2960</v>
      </c>
      <c r="E316" s="763"/>
      <c r="F316" s="763"/>
      <c r="G316" s="763"/>
      <c r="H316" s="763"/>
      <c r="I316" s="763"/>
      <c r="J316" s="763"/>
      <c r="K316" s="763"/>
      <c r="L316" s="763"/>
      <c r="M316" s="763"/>
      <c r="N316" s="763"/>
      <c r="O316" s="763"/>
      <c r="P316" s="763"/>
      <c r="Q316" s="763"/>
      <c r="R316" s="763"/>
      <c r="S316" s="763"/>
      <c r="T316" s="763"/>
      <c r="U316" s="763"/>
      <c r="V316" s="763"/>
      <c r="W316" s="763"/>
      <c r="X316" s="763"/>
      <c r="Y316" s="763"/>
      <c r="Z316" s="763"/>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63" t="s">
        <v>2932</v>
      </c>
      <c r="E317" s="763"/>
      <c r="F317" s="763"/>
      <c r="G317" s="763"/>
      <c r="H317" s="763"/>
      <c r="I317" s="763"/>
      <c r="J317" s="763"/>
      <c r="K317" s="763"/>
      <c r="L317" s="763"/>
      <c r="M317" s="763"/>
      <c r="N317" s="76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35" t="s">
        <v>2934</v>
      </c>
      <c r="B320" s="735"/>
      <c r="C320" s="735"/>
      <c r="D320" s="735"/>
      <c r="E320" s="735"/>
      <c r="F320" s="735"/>
      <c r="G320" s="735"/>
      <c r="H320" s="735"/>
      <c r="I320" s="735"/>
      <c r="J320" s="735"/>
      <c r="K320" s="735"/>
      <c r="L320" s="735"/>
      <c r="M320" s="735"/>
      <c r="N320" s="735"/>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27"/>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c r="AA321" s="727"/>
      <c r="AB321" s="727"/>
      <c r="AC321" s="727"/>
      <c r="AD321" s="727"/>
      <c r="AE321" s="727"/>
      <c r="AF321" s="727"/>
      <c r="AG321" s="727"/>
      <c r="AH321" s="727"/>
      <c r="AI321" s="727"/>
      <c r="AJ321" s="727"/>
      <c r="AK321" s="727"/>
      <c r="AL321" s="727"/>
      <c r="AM321" s="727"/>
      <c r="AN321" s="727"/>
      <c r="AO321" s="727"/>
      <c r="AP321" s="727"/>
      <c r="AQ321" s="727"/>
      <c r="AR321" s="727"/>
      <c r="AS321" s="727"/>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762" t="s">
        <v>2933</v>
      </c>
      <c r="B323" s="762"/>
      <c r="C323" s="762"/>
      <c r="D323" s="762"/>
      <c r="E323" s="762"/>
      <c r="F323" s="762"/>
      <c r="G323" s="762"/>
      <c r="H323" s="762"/>
      <c r="I323" s="762"/>
      <c r="J323" s="762"/>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728"/>
      <c r="D324" s="728"/>
      <c r="E324" s="728"/>
      <c r="F324" s="728"/>
      <c r="G324" s="728"/>
      <c r="H324" s="728"/>
      <c r="I324" s="728"/>
      <c r="J324" s="728"/>
      <c r="K324" s="728"/>
      <c r="L324" s="728"/>
      <c r="M324" s="728"/>
      <c r="N324" s="728"/>
      <c r="O324" s="728"/>
      <c r="P324" s="728"/>
      <c r="Q324" s="728"/>
      <c r="R324" s="728"/>
      <c r="S324" s="728"/>
      <c r="T324" s="728"/>
      <c r="U324" s="728"/>
      <c r="V324" s="728"/>
      <c r="W324" s="728"/>
      <c r="X324" s="728"/>
      <c r="Y324" s="728"/>
      <c r="Z324" s="728"/>
      <c r="AA324" s="728"/>
      <c r="AB324" s="728"/>
      <c r="AC324" s="728"/>
      <c r="AD324" s="728"/>
      <c r="AE324" s="728"/>
      <c r="AF324" s="728"/>
      <c r="AG324" s="728"/>
      <c r="AH324" s="728"/>
      <c r="AI324" s="728"/>
      <c r="AJ324" s="728"/>
      <c r="AK324" s="728"/>
      <c r="AL324" s="728"/>
      <c r="AM324" s="728"/>
      <c r="AN324" s="728"/>
      <c r="AO324" s="728"/>
      <c r="AP324" s="728"/>
      <c r="AQ324" s="728"/>
      <c r="AR324" s="728"/>
      <c r="AS324" s="728"/>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63" t="s">
        <v>2974</v>
      </c>
      <c r="B326" s="763"/>
      <c r="C326" s="763"/>
      <c r="D326" s="763"/>
      <c r="E326" s="763"/>
      <c r="F326" s="763"/>
      <c r="G326" s="763"/>
      <c r="H326" s="763"/>
      <c r="I326" s="763"/>
      <c r="J326" s="763"/>
      <c r="K326" s="763"/>
      <c r="L326" s="763"/>
      <c r="M326" s="763"/>
      <c r="N326" s="763"/>
      <c r="O326" s="763"/>
      <c r="P326" s="763"/>
      <c r="Q326" s="763"/>
      <c r="R326" s="763"/>
      <c r="S326" s="763"/>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728"/>
      <c r="D327" s="728"/>
      <c r="E327" s="728"/>
      <c r="F327" s="728"/>
      <c r="G327" s="728"/>
      <c r="H327" s="728"/>
      <c r="I327" s="728"/>
      <c r="J327" s="728"/>
      <c r="K327" s="728"/>
      <c r="L327" s="728"/>
      <c r="M327" s="728"/>
      <c r="N327" s="728"/>
      <c r="O327" s="728"/>
      <c r="P327" s="728"/>
      <c r="Q327" s="728"/>
      <c r="R327" s="728"/>
      <c r="S327" s="728"/>
      <c r="T327" s="728"/>
      <c r="U327" s="728"/>
      <c r="V327" s="728"/>
      <c r="W327" s="728"/>
      <c r="X327" s="728"/>
      <c r="Y327" s="728"/>
      <c r="Z327" s="728"/>
      <c r="AA327" s="728"/>
      <c r="AB327" s="728"/>
      <c r="AC327" s="728"/>
      <c r="AD327" s="728"/>
      <c r="AE327" s="728"/>
      <c r="AF327" s="728"/>
      <c r="AG327" s="728"/>
      <c r="AH327" s="728"/>
      <c r="AI327" s="728"/>
      <c r="AJ327" s="728"/>
      <c r="AK327" s="728"/>
      <c r="AL327" s="728"/>
      <c r="AM327" s="728"/>
      <c r="AN327" s="728"/>
      <c r="AO327" s="728"/>
      <c r="AP327" s="728"/>
      <c r="AQ327" s="728"/>
      <c r="AR327" s="728"/>
      <c r="AS327" s="728"/>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65"/>
      <c r="B329" s="765"/>
      <c r="C329" s="765"/>
      <c r="D329" s="765"/>
      <c r="E329" s="765"/>
      <c r="F329" s="765"/>
      <c r="G329" s="765"/>
      <c r="H329" s="765"/>
      <c r="I329" s="765"/>
      <c r="J329" s="765"/>
      <c r="K329" s="765"/>
      <c r="L329" s="765"/>
      <c r="M329" s="765"/>
      <c r="N329" s="765"/>
      <c r="O329" s="765"/>
      <c r="P329" s="765"/>
      <c r="Q329" s="765"/>
      <c r="R329" s="765"/>
      <c r="S329" s="765"/>
      <c r="T329" s="765"/>
      <c r="U329" s="765"/>
      <c r="V329" s="765"/>
      <c r="W329" s="765"/>
      <c r="X329" s="765"/>
      <c r="Y329" s="765"/>
      <c r="Z329" s="765"/>
      <c r="AA329" s="765"/>
      <c r="AB329" s="765"/>
      <c r="AC329" s="765"/>
      <c r="AD329" s="765"/>
      <c r="AE329" s="765"/>
      <c r="AF329" s="765"/>
      <c r="AG329" s="765"/>
      <c r="AH329" s="765"/>
      <c r="AI329" s="765"/>
      <c r="AJ329" s="765"/>
      <c r="AK329" s="765"/>
      <c r="AL329" s="765"/>
      <c r="AM329" s="765"/>
      <c r="AN329" s="765"/>
      <c r="AO329" s="765"/>
      <c r="AP329" s="765"/>
      <c r="AQ329" s="765"/>
      <c r="AR329" s="765"/>
      <c r="AS329" s="765"/>
    </row>
    <row r="330" spans="1:45" ht="12.75" customHeight="1" x14ac:dyDescent="0.15">
      <c r="A330" s="765" t="s">
        <v>150</v>
      </c>
      <c r="B330" s="765"/>
      <c r="C330" s="765"/>
      <c r="D330" s="765"/>
      <c r="E330" s="765"/>
      <c r="F330" s="765"/>
      <c r="G330" s="765"/>
      <c r="H330" s="765"/>
      <c r="I330" s="765"/>
      <c r="J330" s="765"/>
      <c r="K330" s="765"/>
      <c r="L330" s="765"/>
      <c r="M330" s="765"/>
      <c r="N330" s="765"/>
      <c r="O330" s="765"/>
      <c r="P330" s="765"/>
      <c r="Q330" s="765"/>
      <c r="R330" s="765"/>
      <c r="S330" s="765"/>
      <c r="T330" s="765"/>
      <c r="U330" s="765"/>
      <c r="V330" s="765"/>
      <c r="W330" s="765"/>
      <c r="X330" s="765"/>
      <c r="Y330" s="765"/>
      <c r="Z330" s="765"/>
      <c r="AA330" s="765"/>
      <c r="AB330" s="765"/>
      <c r="AC330" s="765"/>
      <c r="AD330" s="765"/>
      <c r="AE330" s="765"/>
      <c r="AF330" s="765"/>
      <c r="AG330" s="765"/>
      <c r="AH330" s="765"/>
      <c r="AI330" s="765"/>
      <c r="AJ330" s="765"/>
      <c r="AK330" s="765"/>
      <c r="AL330" s="765"/>
      <c r="AM330" s="765"/>
      <c r="AN330" s="765"/>
      <c r="AO330" s="765"/>
      <c r="AP330" s="765"/>
      <c r="AQ330" s="765"/>
      <c r="AR330" s="765"/>
      <c r="AS330" s="765"/>
    </row>
    <row r="331" spans="1:45" ht="10.5" customHeight="1" x14ac:dyDescent="0.15">
      <c r="A331" s="15"/>
      <c r="B331" s="745" t="s">
        <v>151</v>
      </c>
      <c r="C331" s="745"/>
      <c r="D331" s="745"/>
      <c r="E331" s="745"/>
      <c r="F331" s="745"/>
      <c r="G331" s="745"/>
      <c r="H331" s="745"/>
      <c r="I331" s="745"/>
      <c r="J331" s="745"/>
      <c r="K331" s="745"/>
      <c r="L331" s="745"/>
      <c r="M331" s="745"/>
      <c r="N331" s="745"/>
      <c r="O331" s="745"/>
      <c r="P331" s="745"/>
      <c r="Q331" s="745"/>
      <c r="R331" s="745"/>
      <c r="S331" s="745"/>
      <c r="T331" s="745"/>
      <c r="U331" s="745"/>
      <c r="V331" s="745"/>
      <c r="W331" s="745"/>
      <c r="X331" s="745"/>
      <c r="Y331" s="745"/>
      <c r="Z331" s="745"/>
      <c r="AA331" s="745"/>
      <c r="AB331" s="745"/>
      <c r="AC331" s="745"/>
      <c r="AD331" s="745"/>
      <c r="AE331" s="745"/>
      <c r="AF331" s="745"/>
      <c r="AG331" s="745"/>
      <c r="AH331" s="745"/>
      <c r="AI331" s="745"/>
      <c r="AJ331" s="745"/>
      <c r="AK331" s="745"/>
      <c r="AL331" s="745"/>
      <c r="AM331" s="745"/>
      <c r="AN331" s="745"/>
      <c r="AO331" s="745"/>
      <c r="AP331" s="745"/>
      <c r="AQ331" s="745"/>
      <c r="AR331" s="745"/>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37" t="s">
        <v>152</v>
      </c>
      <c r="B334" s="737"/>
      <c r="C334" s="737"/>
      <c r="D334" s="737"/>
      <c r="E334" s="737"/>
      <c r="F334" s="737"/>
      <c r="G334" s="737"/>
      <c r="H334" s="737"/>
      <c r="I334" s="737"/>
      <c r="J334" s="765">
        <v>1</v>
      </c>
      <c r="K334" s="765"/>
      <c r="L334" s="765"/>
      <c r="M334" s="765"/>
      <c r="N334" s="76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37" t="s">
        <v>153</v>
      </c>
      <c r="B337" s="737"/>
      <c r="C337" s="737"/>
      <c r="D337" s="737"/>
      <c r="E337" s="737"/>
      <c r="F337" s="737"/>
      <c r="G337" s="737"/>
      <c r="H337" s="737"/>
      <c r="I337" s="737"/>
      <c r="J337" s="28" t="s">
        <v>69</v>
      </c>
      <c r="K337" s="738" t="s">
        <v>107</v>
      </c>
      <c r="L337" s="738"/>
      <c r="M337" s="738"/>
      <c r="N337" s="764"/>
      <c r="O337" s="764"/>
      <c r="P337" s="764"/>
      <c r="Q337" s="764"/>
      <c r="R337" s="764"/>
      <c r="S337" s="764"/>
      <c r="T337" s="764"/>
      <c r="U337" s="764"/>
      <c r="V337" s="764"/>
      <c r="W337" s="764"/>
      <c r="X337" s="764"/>
      <c r="Y337" s="764"/>
      <c r="Z337" s="764"/>
      <c r="AA337" s="764"/>
      <c r="AB337" s="764"/>
      <c r="AC337" s="764"/>
      <c r="AD337" s="764"/>
      <c r="AE337" s="764"/>
      <c r="AF337" s="764"/>
      <c r="AG337" s="764"/>
      <c r="AH337" s="764"/>
      <c r="AI337" s="764"/>
      <c r="AJ337" s="764"/>
      <c r="AK337" s="764"/>
      <c r="AL337" s="764"/>
      <c r="AM337" s="764"/>
      <c r="AN337" s="764"/>
      <c r="AO337" s="764"/>
      <c r="AP337" s="764"/>
      <c r="AQ337" s="764"/>
      <c r="AR337" s="764"/>
      <c r="AS337" s="764"/>
    </row>
    <row r="338" spans="1:54" x14ac:dyDescent="0.15">
      <c r="A338" s="15"/>
      <c r="B338" s="15"/>
      <c r="C338" s="15"/>
      <c r="D338" s="15"/>
      <c r="E338" s="15"/>
      <c r="F338" s="15"/>
      <c r="G338" s="15"/>
      <c r="H338" s="15"/>
      <c r="I338" s="15"/>
      <c r="J338" s="28" t="s">
        <v>69</v>
      </c>
      <c r="K338" s="738" t="s">
        <v>107</v>
      </c>
      <c r="L338" s="738"/>
      <c r="M338" s="738"/>
      <c r="N338" s="764"/>
      <c r="O338" s="764"/>
      <c r="P338" s="764"/>
      <c r="Q338" s="764"/>
      <c r="R338" s="764"/>
      <c r="S338" s="764"/>
      <c r="T338" s="764"/>
      <c r="U338" s="764"/>
      <c r="V338" s="764"/>
      <c r="W338" s="764"/>
      <c r="X338" s="764"/>
      <c r="Y338" s="764"/>
      <c r="Z338" s="764"/>
      <c r="AA338" s="764"/>
      <c r="AB338" s="764"/>
      <c r="AC338" s="764"/>
      <c r="AD338" s="764"/>
      <c r="AE338" s="764"/>
      <c r="AF338" s="764"/>
      <c r="AG338" s="764"/>
      <c r="AH338" s="764"/>
      <c r="AI338" s="764"/>
      <c r="AJ338" s="764"/>
      <c r="AK338" s="764"/>
      <c r="AL338" s="764"/>
      <c r="AM338" s="764"/>
      <c r="AN338" s="764"/>
      <c r="AO338" s="764"/>
      <c r="AP338" s="764"/>
      <c r="AQ338" s="764"/>
      <c r="AR338" s="764"/>
      <c r="AS338" s="764"/>
    </row>
    <row r="339" spans="1:54" x14ac:dyDescent="0.15">
      <c r="A339" s="15"/>
      <c r="B339" s="15"/>
      <c r="C339" s="15"/>
      <c r="D339" s="15"/>
      <c r="E339" s="15"/>
      <c r="F339" s="15"/>
      <c r="G339" s="15"/>
      <c r="H339" s="15"/>
      <c r="I339" s="15"/>
      <c r="J339" s="28" t="s">
        <v>69</v>
      </c>
      <c r="K339" s="738" t="s">
        <v>107</v>
      </c>
      <c r="L339" s="738"/>
      <c r="M339" s="738"/>
      <c r="N339" s="764"/>
      <c r="O339" s="764"/>
      <c r="P339" s="764"/>
      <c r="Q339" s="764"/>
      <c r="R339" s="764"/>
      <c r="S339" s="764"/>
      <c r="T339" s="764"/>
      <c r="U339" s="764"/>
      <c r="V339" s="764"/>
      <c r="W339" s="764"/>
      <c r="X339" s="764"/>
      <c r="Y339" s="764"/>
      <c r="Z339" s="764"/>
      <c r="AA339" s="764"/>
      <c r="AB339" s="764"/>
      <c r="AC339" s="764"/>
      <c r="AD339" s="764"/>
      <c r="AE339" s="764"/>
      <c r="AF339" s="764"/>
      <c r="AG339" s="764"/>
      <c r="AH339" s="764"/>
      <c r="AI339" s="764"/>
      <c r="AJ339" s="764"/>
      <c r="AK339" s="764"/>
      <c r="AL339" s="764"/>
      <c r="AM339" s="764"/>
      <c r="AN339" s="764"/>
      <c r="AO339" s="764"/>
      <c r="AP339" s="764"/>
      <c r="AQ339" s="764"/>
      <c r="AR339" s="764"/>
      <c r="AS339" s="764"/>
    </row>
    <row r="340" spans="1:54" x14ac:dyDescent="0.15">
      <c r="A340" s="15"/>
      <c r="B340" s="15"/>
      <c r="C340" s="15"/>
      <c r="D340" s="15"/>
      <c r="E340" s="15"/>
      <c r="F340" s="15"/>
      <c r="G340" s="15"/>
      <c r="H340" s="15"/>
      <c r="I340" s="15"/>
      <c r="J340" s="28" t="s">
        <v>69</v>
      </c>
      <c r="K340" s="738" t="s">
        <v>107</v>
      </c>
      <c r="L340" s="738"/>
      <c r="M340" s="738"/>
      <c r="N340" s="764"/>
      <c r="O340" s="764"/>
      <c r="P340" s="764"/>
      <c r="Q340" s="764"/>
      <c r="R340" s="764"/>
      <c r="S340" s="764"/>
      <c r="T340" s="764"/>
      <c r="U340" s="764"/>
      <c r="V340" s="764"/>
      <c r="W340" s="764"/>
      <c r="X340" s="764"/>
      <c r="Y340" s="764"/>
      <c r="Z340" s="764"/>
      <c r="AA340" s="764"/>
      <c r="AB340" s="764"/>
      <c r="AC340" s="764"/>
      <c r="AD340" s="764"/>
      <c r="AE340" s="764"/>
      <c r="AF340" s="764"/>
      <c r="AG340" s="764"/>
      <c r="AH340" s="764"/>
      <c r="AI340" s="764"/>
      <c r="AJ340" s="764"/>
      <c r="AK340" s="764"/>
      <c r="AL340" s="764"/>
      <c r="AM340" s="764"/>
      <c r="AN340" s="764"/>
      <c r="AO340" s="764"/>
      <c r="AP340" s="764"/>
      <c r="AQ340" s="764"/>
      <c r="AR340" s="764"/>
      <c r="AS340" s="764"/>
    </row>
    <row r="341" spans="1:54" x14ac:dyDescent="0.15">
      <c r="A341" s="15"/>
      <c r="B341" s="15"/>
      <c r="C341" s="15"/>
      <c r="D341" s="15"/>
      <c r="E341" s="15"/>
      <c r="F341" s="15"/>
      <c r="G341" s="15"/>
      <c r="H341" s="15"/>
      <c r="I341" s="15"/>
      <c r="J341" s="28" t="s">
        <v>69</v>
      </c>
      <c r="K341" s="738" t="s">
        <v>107</v>
      </c>
      <c r="L341" s="738"/>
      <c r="M341" s="738"/>
      <c r="N341" s="764"/>
      <c r="O341" s="764"/>
      <c r="P341" s="764"/>
      <c r="Q341" s="764"/>
      <c r="R341" s="764"/>
      <c r="S341" s="764"/>
      <c r="T341" s="764"/>
      <c r="U341" s="764"/>
      <c r="V341" s="764"/>
      <c r="W341" s="764"/>
      <c r="X341" s="764"/>
      <c r="Y341" s="764"/>
      <c r="Z341" s="764"/>
      <c r="AA341" s="764"/>
      <c r="AB341" s="764"/>
      <c r="AC341" s="764"/>
      <c r="AD341" s="764"/>
      <c r="AE341" s="764"/>
      <c r="AF341" s="764"/>
      <c r="AG341" s="764"/>
      <c r="AH341" s="764"/>
      <c r="AI341" s="764"/>
      <c r="AJ341" s="764"/>
      <c r="AK341" s="764"/>
      <c r="AL341" s="764"/>
      <c r="AM341" s="764"/>
      <c r="AN341" s="764"/>
      <c r="AO341" s="764"/>
      <c r="AP341" s="764"/>
      <c r="AQ341" s="764"/>
      <c r="AR341" s="764"/>
      <c r="AS341" s="764"/>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37" t="s">
        <v>154</v>
      </c>
      <c r="B344" s="737"/>
      <c r="C344" s="737"/>
      <c r="D344" s="737"/>
      <c r="E344" s="737"/>
      <c r="F344" s="737"/>
      <c r="G344" s="737"/>
      <c r="H344" s="737"/>
      <c r="I344" s="737"/>
      <c r="J344" s="736" t="str">
        <f>IF(BB345+BB376&gt;1,"※｢新築｣と｢新築以外の項目｣を重複してチェックすることはできません。","")</f>
        <v/>
      </c>
      <c r="K344" s="736"/>
      <c r="L344" s="736"/>
      <c r="M344" s="736"/>
      <c r="N344" s="736"/>
      <c r="O344" s="736"/>
      <c r="P344" s="736"/>
      <c r="Q344" s="736"/>
      <c r="R344" s="736"/>
      <c r="S344" s="736"/>
      <c r="T344" s="736"/>
      <c r="U344" s="736"/>
      <c r="V344" s="736"/>
      <c r="W344" s="736"/>
      <c r="X344" s="736"/>
      <c r="Y344" s="736"/>
      <c r="Z344" s="736"/>
      <c r="AA344" s="736"/>
      <c r="AB344" s="736"/>
      <c r="AC344" s="736"/>
      <c r="AD344" s="736"/>
      <c r="AE344" s="736"/>
      <c r="AF344" s="736"/>
      <c r="AG344" s="736"/>
      <c r="AH344" s="736"/>
      <c r="AI344" s="736"/>
      <c r="AJ344" s="736"/>
      <c r="AK344" s="736"/>
      <c r="AL344" s="736"/>
      <c r="AM344" s="736"/>
      <c r="AN344" s="736"/>
      <c r="AO344" s="736"/>
      <c r="AP344" s="736"/>
      <c r="AQ344" s="736"/>
      <c r="AR344" s="736"/>
      <c r="AS344" s="736"/>
      <c r="BB344" s="442"/>
    </row>
    <row r="345" spans="1:54" x14ac:dyDescent="0.15">
      <c r="A345" s="17"/>
      <c r="B345" s="17"/>
      <c r="C345" s="234" t="s">
        <v>1000</v>
      </c>
      <c r="D345" s="735" t="s">
        <v>109</v>
      </c>
      <c r="E345" s="735"/>
      <c r="F345" s="735"/>
      <c r="G345" s="735"/>
      <c r="H345" s="234" t="s">
        <v>1000</v>
      </c>
      <c r="I345" s="735" t="s">
        <v>110</v>
      </c>
      <c r="J345" s="735"/>
      <c r="K345" s="735"/>
      <c r="L345" s="735"/>
      <c r="M345" s="234" t="s">
        <v>1000</v>
      </c>
      <c r="N345" s="735" t="s">
        <v>111</v>
      </c>
      <c r="O345" s="735"/>
      <c r="P345" s="735"/>
      <c r="Q345" s="735"/>
      <c r="R345" s="234" t="s">
        <v>1000</v>
      </c>
      <c r="S345" s="735" t="s">
        <v>112</v>
      </c>
      <c r="T345" s="735"/>
      <c r="U345" s="735"/>
      <c r="V345" s="735"/>
      <c r="W345" s="234" t="s">
        <v>1000</v>
      </c>
      <c r="X345" s="735" t="s">
        <v>113</v>
      </c>
      <c r="Y345" s="735"/>
      <c r="Z345" s="735"/>
      <c r="AA345" s="735"/>
      <c r="AB345" s="735"/>
      <c r="AC345" s="234" t="s">
        <v>1000</v>
      </c>
      <c r="AD345" s="735" t="s">
        <v>114</v>
      </c>
      <c r="AE345" s="735"/>
      <c r="AF345" s="735"/>
      <c r="AG345" s="735"/>
      <c r="AH345" s="735"/>
      <c r="AI345" s="735"/>
      <c r="AJ345" s="735"/>
      <c r="AK345" s="234" t="s">
        <v>1000</v>
      </c>
      <c r="AL345" s="735" t="s">
        <v>115</v>
      </c>
      <c r="AM345" s="735"/>
      <c r="AN345" s="735"/>
      <c r="AO345" s="735"/>
      <c r="AP345" s="735"/>
      <c r="AQ345" s="735"/>
      <c r="AR345" s="735"/>
      <c r="AS345" s="735"/>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5" t="s">
        <v>155</v>
      </c>
      <c r="B348" s="745"/>
      <c r="C348" s="745"/>
      <c r="D348" s="745"/>
      <c r="E348" s="745"/>
      <c r="F348" s="745"/>
      <c r="G348" s="745"/>
      <c r="H348" s="745"/>
      <c r="I348" s="745"/>
      <c r="J348" s="790"/>
      <c r="K348" s="790"/>
      <c r="L348" s="790"/>
      <c r="M348" s="790"/>
      <c r="N348" s="790"/>
      <c r="O348" s="790"/>
      <c r="P348" s="790"/>
      <c r="Q348" s="790"/>
      <c r="R348" s="790"/>
      <c r="S348" s="790"/>
      <c r="T348" s="790"/>
      <c r="U348" s="790"/>
      <c r="V348" s="790"/>
      <c r="W348" s="790"/>
      <c r="X348" s="790"/>
      <c r="Y348" s="790"/>
      <c r="Z348" s="790"/>
      <c r="AA348" s="790"/>
      <c r="AB348" s="790"/>
      <c r="AC348" s="790"/>
      <c r="AD348" s="790"/>
      <c r="AE348" s="790"/>
      <c r="AF348" s="790"/>
      <c r="AG348" s="790"/>
      <c r="AH348" s="790"/>
      <c r="AI348" s="790"/>
      <c r="AJ348" s="790"/>
      <c r="AK348" s="790"/>
      <c r="AL348" s="790"/>
      <c r="AM348" s="790"/>
      <c r="AN348" s="790"/>
      <c r="AO348" s="790"/>
      <c r="AP348" s="790"/>
      <c r="AQ348" s="790"/>
      <c r="AR348" s="790"/>
      <c r="AS348" s="790"/>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5" t="s">
        <v>2101</v>
      </c>
      <c r="B351" s="745"/>
      <c r="C351" s="745"/>
      <c r="D351" s="745"/>
      <c r="E351" s="745"/>
      <c r="F351" s="745"/>
      <c r="G351" s="745"/>
      <c r="H351" s="745"/>
      <c r="I351" s="745"/>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2637</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2638</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2633</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2422</v>
      </c>
      <c r="E355" s="24"/>
      <c r="F355" s="24"/>
      <c r="G355" s="24"/>
      <c r="H355" s="24"/>
      <c r="I355" s="24"/>
      <c r="J355" s="17"/>
      <c r="K355" s="17"/>
      <c r="L355" s="17"/>
      <c r="M355" s="17"/>
      <c r="N355" s="17"/>
      <c r="O355" s="17"/>
      <c r="P355" s="769"/>
      <c r="Q355" s="769"/>
      <c r="R355" s="769"/>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2122</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2123</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2423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2436</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2120</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2114</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2634</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2121</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2423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2428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746" t="s">
        <v>2434</v>
      </c>
      <c r="B370" s="746"/>
      <c r="C370" s="746"/>
      <c r="D370" s="746"/>
      <c r="E370" s="746"/>
      <c r="F370" s="746"/>
      <c r="G370" s="746"/>
      <c r="H370" s="746"/>
      <c r="I370" s="746"/>
      <c r="J370" s="746"/>
      <c r="K370" s="746"/>
      <c r="L370" s="746"/>
      <c r="M370" s="746"/>
      <c r="N370" s="746"/>
      <c r="O370" s="746"/>
      <c r="P370" s="746"/>
      <c r="Q370" s="746"/>
      <c r="R370" s="746"/>
      <c r="S370" s="746"/>
      <c r="T370" s="746"/>
      <c r="U370" s="746"/>
      <c r="V370" s="746"/>
      <c r="W370" s="746"/>
      <c r="X370" s="746"/>
      <c r="Y370" s="746"/>
      <c r="Z370" s="746"/>
      <c r="AA370" s="746"/>
      <c r="AB370" s="746"/>
      <c r="AC370" s="746"/>
      <c r="AD370" s="746"/>
      <c r="AE370" s="746"/>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2424</v>
      </c>
      <c r="E371" s="383"/>
      <c r="F371" s="383"/>
      <c r="G371" s="383"/>
      <c r="H371" s="383"/>
      <c r="I371" s="383"/>
      <c r="J371" s="383"/>
      <c r="K371" s="234" t="s">
        <v>1000</v>
      </c>
      <c r="L371" s="24" t="s">
        <v>2115</v>
      </c>
      <c r="M371" s="24"/>
      <c r="N371" s="24"/>
      <c r="O371" s="24"/>
      <c r="P371" s="24"/>
      <c r="Q371" s="24"/>
      <c r="R371" s="15"/>
      <c r="T371" s="234" t="s">
        <v>1000</v>
      </c>
      <c r="U371" s="253" t="s">
        <v>2425</v>
      </c>
      <c r="V371" s="383"/>
      <c r="W371" s="383"/>
      <c r="X371" s="383"/>
      <c r="Y371" s="383"/>
      <c r="Z371" s="15"/>
      <c r="AA371" s="15"/>
      <c r="AB371" s="15"/>
      <c r="AC371" s="234" t="s">
        <v>1000</v>
      </c>
      <c r="AD371" s="15" t="s">
        <v>2116</v>
      </c>
      <c r="AE371" s="15"/>
      <c r="AF371" s="15"/>
      <c r="AG371" s="15"/>
      <c r="AH371" s="15"/>
      <c r="AI371" s="15"/>
      <c r="AJ371" s="15"/>
      <c r="AK371" s="15"/>
      <c r="AL371" s="15"/>
      <c r="AM371" s="234" t="s">
        <v>1000</v>
      </c>
      <c r="AN371" s="15" t="s">
        <v>2117</v>
      </c>
      <c r="AO371" s="15"/>
      <c r="AP371" s="15"/>
      <c r="AQ371" s="383"/>
      <c r="AR371" s="383"/>
      <c r="AS371" s="15"/>
      <c r="BB371" s="442"/>
    </row>
    <row r="372" spans="1:54" ht="14.25" customHeight="1" x14ac:dyDescent="0.15">
      <c r="A372" s="104"/>
      <c r="B372" s="104"/>
      <c r="C372" s="561" t="s">
        <v>1000</v>
      </c>
      <c r="D372" s="104" t="s">
        <v>2426</v>
      </c>
      <c r="E372" s="104"/>
      <c r="F372" s="104"/>
      <c r="G372" s="104"/>
      <c r="H372" s="104"/>
      <c r="I372" s="104"/>
      <c r="J372" s="103"/>
      <c r="K372" s="103"/>
      <c r="L372" s="278"/>
      <c r="M372" s="103"/>
      <c r="N372" s="103"/>
      <c r="O372" s="103"/>
      <c r="P372" s="103"/>
      <c r="Q372" s="103"/>
      <c r="R372" s="103"/>
      <c r="S372" s="103"/>
      <c r="T372" s="103"/>
      <c r="U372" s="103"/>
      <c r="V372" s="278"/>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5"/>
      <c r="AR372" s="103"/>
      <c r="AS372" s="103"/>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5" t="s">
        <v>2102</v>
      </c>
      <c r="B375" s="745"/>
      <c r="C375" s="745"/>
      <c r="D375" s="745"/>
      <c r="E375" s="745"/>
      <c r="F375" s="745"/>
      <c r="G375" s="745"/>
      <c r="H375" s="745"/>
      <c r="I375" s="74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35" t="s">
        <v>156</v>
      </c>
      <c r="C376" s="735"/>
      <c r="D376" s="735"/>
      <c r="E376" s="735"/>
      <c r="F376" s="735"/>
      <c r="G376" s="735"/>
      <c r="H376" s="735"/>
      <c r="I376" s="735"/>
      <c r="J376" s="735"/>
      <c r="K376" s="735"/>
      <c r="L376" s="735"/>
      <c r="M376" s="735"/>
      <c r="N376" s="735"/>
      <c r="O376" s="735"/>
      <c r="P376" s="735"/>
      <c r="Q376" s="735"/>
      <c r="R376" s="756"/>
      <c r="S376" s="756"/>
      <c r="T376" s="756"/>
      <c r="U376" s="756"/>
      <c r="V376" s="756"/>
      <c r="W376" s="738" t="s">
        <v>133</v>
      </c>
      <c r="X376" s="738"/>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35" t="s">
        <v>157</v>
      </c>
      <c r="C377" s="735"/>
      <c r="D377" s="735"/>
      <c r="E377" s="735"/>
      <c r="F377" s="735"/>
      <c r="G377" s="735"/>
      <c r="H377" s="735"/>
      <c r="I377" s="735"/>
      <c r="J377" s="735"/>
      <c r="K377" s="735"/>
      <c r="L377" s="735"/>
      <c r="M377" s="735"/>
      <c r="N377" s="735"/>
      <c r="O377" s="735"/>
      <c r="P377" s="735"/>
      <c r="Q377" s="735"/>
      <c r="R377" s="756"/>
      <c r="S377" s="756"/>
      <c r="T377" s="756"/>
      <c r="U377" s="756"/>
      <c r="V377" s="756"/>
      <c r="W377" s="738" t="s">
        <v>133</v>
      </c>
      <c r="X377" s="738"/>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35" t="s">
        <v>158</v>
      </c>
      <c r="C378" s="735"/>
      <c r="D378" s="735"/>
      <c r="E378" s="735"/>
      <c r="F378" s="735"/>
      <c r="G378" s="735"/>
      <c r="H378" s="735"/>
      <c r="I378" s="735"/>
      <c r="J378" s="735"/>
      <c r="K378" s="735"/>
      <c r="L378" s="735"/>
      <c r="M378" s="735"/>
      <c r="N378" s="735"/>
      <c r="O378" s="735"/>
      <c r="P378" s="735"/>
      <c r="Q378" s="735"/>
      <c r="R378" s="756"/>
      <c r="S378" s="756"/>
      <c r="T378" s="756"/>
      <c r="U378" s="756"/>
      <c r="V378" s="756"/>
      <c r="W378" s="738" t="s">
        <v>133</v>
      </c>
      <c r="X378" s="738"/>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35" t="s">
        <v>159</v>
      </c>
      <c r="C379" s="735"/>
      <c r="D379" s="735"/>
      <c r="E379" s="735"/>
      <c r="F379" s="735"/>
      <c r="G379" s="735"/>
      <c r="H379" s="735"/>
      <c r="I379" s="735"/>
      <c r="J379" s="735"/>
      <c r="K379" s="735"/>
      <c r="L379" s="735"/>
      <c r="M379" s="735"/>
      <c r="N379" s="735"/>
      <c r="O379" s="735"/>
      <c r="P379" s="735"/>
      <c r="Q379" s="735"/>
      <c r="R379" s="756"/>
      <c r="S379" s="756"/>
      <c r="T379" s="756"/>
      <c r="U379" s="756"/>
      <c r="V379" s="756"/>
      <c r="W379" s="738" t="s">
        <v>133</v>
      </c>
      <c r="X379" s="738"/>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5" t="s">
        <v>2103</v>
      </c>
      <c r="B382" s="745"/>
      <c r="C382" s="745"/>
      <c r="D382" s="745"/>
      <c r="E382" s="745"/>
      <c r="F382" s="745"/>
      <c r="G382" s="745"/>
      <c r="H382" s="745"/>
      <c r="I382" s="74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35" t="s">
        <v>129</v>
      </c>
      <c r="C383" s="735"/>
      <c r="D383" s="735"/>
      <c r="E383" s="735"/>
      <c r="F383" s="735"/>
      <c r="G383" s="735"/>
      <c r="H383" s="735"/>
      <c r="I383" s="735"/>
      <c r="J383" s="735"/>
      <c r="K383" s="735"/>
      <c r="L383" s="735"/>
      <c r="M383" s="735"/>
      <c r="N383" s="735"/>
      <c r="O383" s="735"/>
      <c r="P383" s="735"/>
      <c r="Q383" s="735"/>
      <c r="R383" s="789"/>
      <c r="S383" s="789"/>
      <c r="T383" s="789"/>
      <c r="U383" s="789"/>
      <c r="V383" s="789"/>
      <c r="W383" s="738" t="s">
        <v>91</v>
      </c>
      <c r="X383" s="738"/>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35" t="s">
        <v>160</v>
      </c>
      <c r="C384" s="735"/>
      <c r="D384" s="735"/>
      <c r="E384" s="735"/>
      <c r="F384" s="735"/>
      <c r="G384" s="735"/>
      <c r="H384" s="735"/>
      <c r="I384" s="735"/>
      <c r="J384" s="735"/>
      <c r="K384" s="735"/>
      <c r="L384" s="735"/>
      <c r="M384" s="735"/>
      <c r="N384" s="735"/>
      <c r="O384" s="735"/>
      <c r="P384" s="735"/>
      <c r="Q384" s="735"/>
      <c r="R384" s="789"/>
      <c r="S384" s="789"/>
      <c r="T384" s="789"/>
      <c r="U384" s="789"/>
      <c r="V384" s="789"/>
      <c r="W384" s="738" t="s">
        <v>91</v>
      </c>
      <c r="X384" s="738"/>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43"/>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43"/>
    </row>
    <row r="387" spans="1:71" ht="14.25" customHeight="1" x14ac:dyDescent="0.15">
      <c r="A387" s="745" t="s">
        <v>2104</v>
      </c>
      <c r="B387" s="745"/>
      <c r="C387" s="745"/>
      <c r="D387" s="745"/>
      <c r="E387" s="745"/>
      <c r="F387" s="745"/>
      <c r="G387" s="745"/>
      <c r="H387" s="745"/>
      <c r="I387" s="745"/>
      <c r="J387" s="745"/>
      <c r="K387" s="745"/>
      <c r="L387" s="15" t="s">
        <v>3</v>
      </c>
      <c r="M387" s="15"/>
      <c r="N387" s="15"/>
      <c r="O387" s="15"/>
      <c r="P387" s="15"/>
      <c r="Q387" s="15"/>
      <c r="R387" s="15"/>
      <c r="S387" s="15"/>
      <c r="T387" s="15"/>
      <c r="U387" s="15"/>
      <c r="V387" s="15"/>
      <c r="W387" s="254"/>
      <c r="X387" s="766"/>
      <c r="Y387" s="766"/>
      <c r="Z387" s="766"/>
      <c r="AA387" s="766"/>
      <c r="AB387" s="766"/>
      <c r="AC387" s="254"/>
      <c r="AD387" s="766"/>
      <c r="AE387" s="766"/>
      <c r="AF387" s="766"/>
      <c r="AG387" s="766"/>
      <c r="AH387" s="766"/>
      <c r="AI387" s="766"/>
      <c r="AJ387" s="15"/>
      <c r="AK387" s="254"/>
      <c r="AL387" s="766"/>
      <c r="AM387" s="766"/>
      <c r="AN387" s="766"/>
      <c r="AO387" s="766"/>
      <c r="AP387" s="766"/>
      <c r="AQ387" s="766"/>
      <c r="AR387" s="766"/>
      <c r="AS387" s="766"/>
      <c r="AW387" s="234" t="s">
        <v>1000</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813" t="str">
        <f>(IF(BB387="□","","浄化槽　"))&amp;(IF(BB388="□","","エレベーター　"))&amp;(IF(BJ388="□","","太陽光パネル　"))&amp;(IF(AW387="□","","給水　"))&amp;(IF(AW388="□","","排水　"))&amp;(IF(BH387="□","","電気　"))&amp;(IF(BM387="□","","ガス　"))&amp;(IF(AW389="□","","換気　"))&amp;(IF(BB389="□","","非常用照明　"))&amp;(IF(BJ389="□","","住宅用火災警報器　"))</f>
        <v/>
      </c>
      <c r="D388" s="813"/>
      <c r="E388" s="813"/>
      <c r="F388" s="813"/>
      <c r="G388" s="813"/>
      <c r="H388" s="813"/>
      <c r="I388" s="813"/>
      <c r="J388" s="813"/>
      <c r="K388" s="813"/>
      <c r="L388" s="813"/>
      <c r="M388" s="813"/>
      <c r="N388" s="813"/>
      <c r="O388" s="813"/>
      <c r="P388" s="813"/>
      <c r="Q388" s="813"/>
      <c r="R388" s="813"/>
      <c r="S388" s="813"/>
      <c r="T388" s="813"/>
      <c r="U388" s="813"/>
      <c r="V388" s="813"/>
      <c r="W388" s="813"/>
      <c r="X388" s="813"/>
      <c r="Y388" s="813"/>
      <c r="Z388" s="813"/>
      <c r="AA388" s="813"/>
      <c r="AB388" s="813"/>
      <c r="AC388" s="813"/>
      <c r="AD388" s="813"/>
      <c r="AE388" s="813"/>
      <c r="AF388" s="813"/>
      <c r="AG388" s="813"/>
      <c r="AH388" s="813"/>
      <c r="AI388" s="813"/>
      <c r="AJ388" s="813"/>
      <c r="AK388" s="813"/>
      <c r="AL388" s="813"/>
      <c r="AM388" s="813"/>
      <c r="AN388" s="813"/>
      <c r="AO388" s="813"/>
      <c r="AP388" s="813"/>
      <c r="AQ388" s="813"/>
      <c r="AR388" s="813"/>
      <c r="AS388" s="813"/>
      <c r="AW388" s="234" t="s">
        <v>214</v>
      </c>
      <c r="AX388" s="308" t="s">
        <v>339</v>
      </c>
      <c r="BB388" s="234" t="s">
        <v>214</v>
      </c>
      <c r="BC388" s="308" t="s">
        <v>336</v>
      </c>
      <c r="BJ388" s="234" t="s">
        <v>214</v>
      </c>
      <c r="BK388" s="308" t="s">
        <v>337</v>
      </c>
      <c r="BS388" s="444"/>
    </row>
    <row r="389" spans="1:71" ht="14.25" customHeight="1" x14ac:dyDescent="0.15">
      <c r="A389" s="24"/>
      <c r="B389" s="24"/>
      <c r="C389" s="751"/>
      <c r="D389" s="751"/>
      <c r="E389" s="751"/>
      <c r="F389" s="751"/>
      <c r="G389" s="751"/>
      <c r="H389" s="751"/>
      <c r="I389" s="751"/>
      <c r="J389" s="751"/>
      <c r="K389" s="751"/>
      <c r="L389" s="751"/>
      <c r="M389" s="751"/>
      <c r="N389" s="751"/>
      <c r="O389" s="751"/>
      <c r="P389" s="751"/>
      <c r="Q389" s="751"/>
      <c r="R389" s="751"/>
      <c r="S389" s="751"/>
      <c r="T389" s="751"/>
      <c r="U389" s="751"/>
      <c r="V389" s="751"/>
      <c r="W389" s="751"/>
      <c r="X389" s="751"/>
      <c r="Y389" s="751"/>
      <c r="Z389" s="751"/>
      <c r="AA389" s="751"/>
      <c r="AB389" s="751"/>
      <c r="AC389" s="751"/>
      <c r="AD389" s="751"/>
      <c r="AE389" s="751"/>
      <c r="AF389" s="751"/>
      <c r="AG389" s="751"/>
      <c r="AH389" s="751"/>
      <c r="AI389" s="751"/>
      <c r="AJ389" s="751"/>
      <c r="AK389" s="751"/>
      <c r="AL389" s="751"/>
      <c r="AM389" s="751"/>
      <c r="AN389" s="751"/>
      <c r="AO389" s="751"/>
      <c r="AP389" s="751"/>
      <c r="AQ389" s="751"/>
      <c r="AR389" s="751"/>
      <c r="AS389" s="751"/>
      <c r="AW389" s="234" t="s">
        <v>214</v>
      </c>
      <c r="AX389" s="308" t="s">
        <v>2961</v>
      </c>
      <c r="BB389" s="234" t="s">
        <v>214</v>
      </c>
      <c r="BC389" s="308" t="s">
        <v>2962</v>
      </c>
      <c r="BJ389" s="234" t="s">
        <v>214</v>
      </c>
      <c r="BK389" s="308" t="s">
        <v>2963</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43"/>
    </row>
    <row r="391" spans="1:71" ht="2.25" customHeight="1" x14ac:dyDescent="0.15">
      <c r="A391" s="24"/>
      <c r="B391" s="24"/>
      <c r="C391" s="768" t="s">
        <v>3</v>
      </c>
      <c r="D391" s="768"/>
      <c r="E391" s="768"/>
      <c r="F391" s="768"/>
      <c r="G391" s="768"/>
      <c r="H391" s="768"/>
      <c r="I391" s="768"/>
      <c r="J391" s="768"/>
      <c r="K391" s="768"/>
      <c r="L391" s="768"/>
      <c r="M391" s="768"/>
      <c r="N391" s="768"/>
      <c r="O391" s="768"/>
      <c r="P391" s="768"/>
      <c r="Q391" s="768"/>
      <c r="R391" s="768"/>
      <c r="S391" s="768"/>
      <c r="T391" s="768"/>
      <c r="U391" s="768"/>
      <c r="V391" s="768"/>
      <c r="W391" s="768"/>
      <c r="X391" s="768"/>
      <c r="Y391" s="768"/>
      <c r="Z391" s="768"/>
      <c r="AA391" s="768"/>
      <c r="AB391" s="768"/>
      <c r="AC391" s="768"/>
      <c r="AD391" s="768"/>
      <c r="AE391" s="768"/>
      <c r="AF391" s="768"/>
      <c r="AG391" s="768"/>
      <c r="AH391" s="768"/>
      <c r="AI391" s="768"/>
      <c r="AJ391" s="768"/>
      <c r="AK391" s="768"/>
      <c r="AL391" s="768"/>
      <c r="AM391" s="768"/>
      <c r="AN391" s="768"/>
      <c r="AO391" s="768"/>
      <c r="AP391" s="768"/>
      <c r="AQ391" s="768"/>
      <c r="AR391" s="768"/>
      <c r="AS391" s="768"/>
      <c r="AV391" s="743"/>
    </row>
    <row r="392" spans="1:71" x14ac:dyDescent="0.15">
      <c r="A392" s="745" t="s">
        <v>2105</v>
      </c>
      <c r="B392" s="745"/>
      <c r="C392" s="745"/>
      <c r="D392" s="745"/>
      <c r="E392" s="745"/>
      <c r="F392" s="745"/>
      <c r="G392" s="745"/>
      <c r="H392" s="745"/>
      <c r="I392" s="74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67" t="s">
        <v>2911</v>
      </c>
      <c r="C393" s="767"/>
      <c r="D393" s="767"/>
      <c r="E393" s="767"/>
      <c r="F393" s="767"/>
      <c r="G393" s="767"/>
      <c r="H393" s="767"/>
      <c r="I393" s="767"/>
      <c r="J393" s="767"/>
      <c r="K393" s="767"/>
      <c r="L393" s="767"/>
      <c r="M393" s="767"/>
      <c r="N393" s="767"/>
      <c r="O393" s="767"/>
      <c r="P393" s="767"/>
      <c r="Q393" s="767"/>
      <c r="R393" s="767"/>
      <c r="S393" s="767"/>
      <c r="T393" s="767"/>
      <c r="U393" s="767"/>
      <c r="V393" s="767"/>
      <c r="W393" s="767"/>
      <c r="X393" s="767"/>
      <c r="Y393" s="767"/>
      <c r="Z393" s="767"/>
      <c r="AA393" s="767"/>
      <c r="AB393" s="767"/>
      <c r="AC393" s="767"/>
      <c r="AD393" s="767"/>
      <c r="AE393" s="767"/>
      <c r="AF393" s="767"/>
      <c r="AG393" s="767"/>
      <c r="AH393" s="767"/>
      <c r="AI393" s="767"/>
      <c r="AJ393" s="767"/>
      <c r="AK393" s="767"/>
      <c r="AL393" s="767"/>
      <c r="AM393" s="767"/>
      <c r="AN393" s="767"/>
      <c r="AO393" s="767"/>
      <c r="AP393" s="767"/>
      <c r="AQ393" s="767"/>
      <c r="AR393" s="37"/>
      <c r="AS393" s="37"/>
    </row>
    <row r="394" spans="1:71" x14ac:dyDescent="0.15">
      <c r="A394" s="37"/>
      <c r="B394" s="767" t="s">
        <v>161</v>
      </c>
      <c r="C394" s="767"/>
      <c r="D394" s="767"/>
      <c r="E394" s="767"/>
      <c r="F394" s="767"/>
      <c r="G394" s="767"/>
      <c r="H394" s="767"/>
      <c r="I394" s="767"/>
      <c r="J394" s="767"/>
      <c r="K394" s="767"/>
      <c r="L394" s="767"/>
      <c r="M394" s="767"/>
      <c r="N394" s="767"/>
      <c r="O394" s="767"/>
      <c r="P394" s="767"/>
      <c r="Q394" s="767"/>
      <c r="R394" s="791"/>
      <c r="S394" s="791"/>
      <c r="T394" s="791"/>
      <c r="U394" s="791"/>
      <c r="V394" s="791"/>
      <c r="W394" s="791"/>
      <c r="X394" s="791"/>
      <c r="Y394" s="791"/>
      <c r="Z394" s="791"/>
      <c r="AA394" s="791"/>
      <c r="AB394" s="791"/>
      <c r="AC394" s="791"/>
      <c r="AD394" s="791"/>
      <c r="AE394" s="791"/>
      <c r="AF394" s="791"/>
      <c r="AG394" s="791"/>
      <c r="AH394" s="791"/>
      <c r="AI394" s="791"/>
      <c r="AJ394" s="791"/>
      <c r="AK394" s="791"/>
      <c r="AL394" s="234" t="s">
        <v>1000</v>
      </c>
      <c r="AM394" s="733" t="s">
        <v>137</v>
      </c>
      <c r="AN394" s="733"/>
      <c r="AO394" s="733"/>
      <c r="AP394" s="234" t="s">
        <v>1000</v>
      </c>
      <c r="AQ394" s="733" t="s">
        <v>138</v>
      </c>
      <c r="AR394" s="733"/>
      <c r="AS394" s="733"/>
      <c r="AU394" s="384" t="str">
        <f>IF(BB394+BB402&gt;1,"※いずれか1つを選択","")</f>
        <v/>
      </c>
      <c r="BB394" s="308">
        <f>IF(AL394="☑",1,0)</f>
        <v>0</v>
      </c>
      <c r="BC394" s="308">
        <f>IF(AL402="☑",1,0)</f>
        <v>0</v>
      </c>
    </row>
    <row r="395" spans="1:71" x14ac:dyDescent="0.15">
      <c r="A395" s="37"/>
      <c r="B395" s="109" t="s">
        <v>2935</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2936</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2937</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2975</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2938</v>
      </c>
      <c r="F399" s="109" t="s">
        <v>2976</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2940</v>
      </c>
      <c r="F400" s="109"/>
      <c r="G400" s="109"/>
      <c r="H400" s="109"/>
      <c r="J400" s="752"/>
      <c r="K400" s="752"/>
      <c r="L400" s="752"/>
      <c r="M400" s="752"/>
      <c r="N400" s="752"/>
      <c r="O400" s="752"/>
      <c r="P400" s="752"/>
      <c r="Q400" s="752"/>
      <c r="R400" s="752"/>
      <c r="S400" s="752"/>
      <c r="T400" s="752"/>
      <c r="U400" s="752"/>
      <c r="V400" s="752"/>
      <c r="W400" s="752"/>
      <c r="X400" s="752"/>
      <c r="Y400" s="752"/>
      <c r="Z400" s="752"/>
      <c r="AA400" s="752"/>
      <c r="AB400" s="752"/>
      <c r="AC400" s="752"/>
      <c r="AD400" s="752"/>
      <c r="AE400" s="752"/>
      <c r="AF400" s="752"/>
      <c r="AG400" s="752"/>
      <c r="AH400" s="752"/>
      <c r="AI400" s="752"/>
      <c r="AJ400" s="752"/>
      <c r="AK400" s="752"/>
      <c r="AL400" s="752"/>
      <c r="AM400" s="752"/>
      <c r="AN400" s="752"/>
      <c r="AO400" s="752"/>
      <c r="AP400" s="752"/>
      <c r="AQ400" s="752"/>
      <c r="AR400" s="752"/>
      <c r="AS400" s="752"/>
      <c r="AU400" s="384"/>
    </row>
    <row r="401" spans="1:55" x14ac:dyDescent="0.15">
      <c r="A401" s="37"/>
      <c r="B401" s="109"/>
      <c r="C401" s="109"/>
      <c r="D401" s="109"/>
      <c r="E401" s="109" t="s">
        <v>2950</v>
      </c>
      <c r="F401" s="109"/>
      <c r="G401" s="109"/>
      <c r="H401" s="109"/>
      <c r="I401" s="109"/>
      <c r="J401" s="109"/>
      <c r="K401" s="109"/>
      <c r="L401" s="109"/>
      <c r="M401" s="109"/>
      <c r="N401" s="109"/>
      <c r="O401" s="109"/>
      <c r="P401" s="109"/>
      <c r="Q401" s="109"/>
      <c r="R401" s="552"/>
      <c r="S401" s="552"/>
      <c r="T401" s="552"/>
      <c r="U401" s="552"/>
      <c r="V401" s="552"/>
      <c r="W401" s="750"/>
      <c r="X401" s="750"/>
      <c r="Y401" s="750"/>
      <c r="Z401" s="750"/>
      <c r="AA401" s="750"/>
      <c r="AB401" s="750"/>
      <c r="AC401" s="750"/>
      <c r="AD401" s="109" t="s">
        <v>2044</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2945</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3" t="s">
        <v>137</v>
      </c>
      <c r="AN402" s="733"/>
      <c r="AO402" s="733"/>
      <c r="AP402" s="234" t="s">
        <v>1000</v>
      </c>
      <c r="AQ402" s="733" t="s">
        <v>138</v>
      </c>
      <c r="AR402" s="733"/>
      <c r="AS402" s="733"/>
      <c r="AU402" s="384" t="str">
        <f>IF(BC394+BC402&gt;1,"※いずれか1つを選択","")</f>
        <v/>
      </c>
      <c r="BB402" s="308">
        <f>IF(AP394="☑",1,0)</f>
        <v>0</v>
      </c>
      <c r="BC402" s="308">
        <f>IF(AP402="☑",1,0)</f>
        <v>0</v>
      </c>
    </row>
    <row r="403" spans="1:55" x14ac:dyDescent="0.15">
      <c r="A403" s="15"/>
      <c r="B403" s="793" t="s">
        <v>2946</v>
      </c>
      <c r="C403" s="793"/>
      <c r="D403" s="793"/>
      <c r="E403" s="793"/>
      <c r="F403" s="793"/>
      <c r="G403" s="793"/>
      <c r="H403" s="793"/>
      <c r="I403" s="793"/>
      <c r="J403" s="793"/>
      <c r="K403" s="793"/>
      <c r="L403" s="793"/>
      <c r="M403" s="793"/>
      <c r="N403" s="793"/>
      <c r="O403" s="793"/>
      <c r="P403" s="793"/>
      <c r="Q403" s="793"/>
      <c r="R403" s="793"/>
      <c r="S403" s="793"/>
      <c r="T403" s="793"/>
      <c r="U403" s="793"/>
      <c r="V403" s="793"/>
      <c r="W403" s="793"/>
      <c r="X403" s="793"/>
      <c r="Y403" s="793"/>
      <c r="Z403" s="793"/>
      <c r="AA403" s="793"/>
      <c r="AB403" s="793"/>
      <c r="AC403" s="793"/>
      <c r="AD403" s="793"/>
      <c r="AE403" s="793"/>
      <c r="AF403" s="793"/>
      <c r="AG403" s="793"/>
      <c r="AH403" s="793"/>
      <c r="AI403" s="793"/>
      <c r="AJ403" s="793"/>
      <c r="AK403" s="793"/>
      <c r="AL403" s="748" t="s">
        <v>147</v>
      </c>
      <c r="AM403" s="748"/>
      <c r="AN403" s="754" t="s">
        <v>2129</v>
      </c>
      <c r="AO403" s="754"/>
      <c r="AP403" s="754"/>
      <c r="AQ403" s="754"/>
      <c r="AR403" s="748" t="s">
        <v>20</v>
      </c>
      <c r="AS403" s="748"/>
    </row>
    <row r="404" spans="1:55" x14ac:dyDescent="0.15">
      <c r="A404" s="15"/>
      <c r="B404" s="767" t="s">
        <v>2947</v>
      </c>
      <c r="C404" s="767"/>
      <c r="D404" s="767"/>
      <c r="E404" s="767"/>
      <c r="F404" s="767"/>
      <c r="G404" s="767"/>
      <c r="H404" s="767"/>
      <c r="I404" s="767"/>
      <c r="J404" s="767"/>
      <c r="K404" s="767"/>
      <c r="L404" s="767"/>
      <c r="M404" s="767"/>
      <c r="N404" s="767"/>
      <c r="O404" s="767"/>
      <c r="P404" s="767"/>
      <c r="Q404" s="767"/>
      <c r="R404" s="767"/>
      <c r="S404" s="767"/>
      <c r="T404" s="767"/>
      <c r="U404" s="767"/>
      <c r="V404" s="767"/>
      <c r="W404" s="767"/>
      <c r="X404" s="767"/>
      <c r="Y404" s="767"/>
      <c r="Z404" s="767"/>
      <c r="AA404" s="37"/>
      <c r="AB404" s="748" t="s">
        <v>147</v>
      </c>
      <c r="AC404" s="748"/>
      <c r="AD404" s="796"/>
      <c r="AE404" s="796"/>
      <c r="AF404" s="796"/>
      <c r="AG404" s="796"/>
      <c r="AH404" s="796"/>
      <c r="AI404" s="796"/>
      <c r="AJ404" s="796"/>
      <c r="AK404" s="796"/>
      <c r="AL404" s="796"/>
      <c r="AM404" s="796"/>
      <c r="AN404" s="796"/>
      <c r="AO404" s="796"/>
      <c r="AP404" s="796"/>
      <c r="AQ404" s="796"/>
      <c r="AR404" s="748" t="s">
        <v>20</v>
      </c>
      <c r="AS404" s="748"/>
    </row>
    <row r="405" spans="1:55" x14ac:dyDescent="0.15">
      <c r="A405" s="15"/>
      <c r="B405" s="767" t="s">
        <v>2948</v>
      </c>
      <c r="C405" s="767"/>
      <c r="D405" s="767"/>
      <c r="E405" s="767"/>
      <c r="F405" s="767"/>
      <c r="G405" s="767"/>
      <c r="H405" s="767"/>
      <c r="I405" s="767"/>
      <c r="J405" s="767"/>
      <c r="K405" s="767"/>
      <c r="L405" s="767"/>
      <c r="M405" s="767"/>
      <c r="N405" s="767"/>
      <c r="O405" s="767"/>
      <c r="P405" s="767"/>
      <c r="Q405" s="767"/>
      <c r="R405" s="234" t="s">
        <v>214</v>
      </c>
      <c r="S405" s="795" t="s">
        <v>2041</v>
      </c>
      <c r="T405" s="795"/>
      <c r="U405" s="795"/>
      <c r="V405" s="795"/>
      <c r="W405" s="795"/>
      <c r="X405" s="795"/>
      <c r="Y405" s="795"/>
      <c r="Z405" s="795"/>
      <c r="AA405" s="795"/>
      <c r="AB405" s="795"/>
      <c r="AC405" s="795"/>
      <c r="AD405" s="795"/>
      <c r="AE405" s="795"/>
      <c r="AF405" s="795"/>
      <c r="AG405" s="795"/>
      <c r="AH405" s="795"/>
      <c r="AI405" s="795"/>
      <c r="AJ405" s="795"/>
      <c r="AK405" s="795"/>
      <c r="AL405" s="795"/>
      <c r="AM405" s="795"/>
      <c r="AN405" s="795"/>
      <c r="AO405" s="795"/>
      <c r="AP405" s="795"/>
      <c r="AQ405" s="795"/>
      <c r="AR405" s="795"/>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95" t="s">
        <v>2042</v>
      </c>
      <c r="T406" s="795"/>
      <c r="U406" s="795"/>
      <c r="V406" s="795"/>
      <c r="W406" s="795"/>
      <c r="X406" s="795"/>
      <c r="Y406" s="795"/>
      <c r="Z406" s="795"/>
      <c r="AA406" s="795"/>
      <c r="AB406" s="795"/>
      <c r="AC406" s="795"/>
      <c r="AD406" s="795"/>
      <c r="AE406" s="795"/>
      <c r="AF406" s="795"/>
      <c r="AG406" s="795"/>
      <c r="AH406" s="795"/>
      <c r="AI406" s="795"/>
      <c r="AJ406" s="795"/>
      <c r="AK406" s="795"/>
      <c r="AL406" s="795"/>
      <c r="AM406" s="795"/>
      <c r="AN406" s="795"/>
      <c r="AO406" s="795"/>
      <c r="AP406" s="795"/>
      <c r="AQ406" s="795"/>
      <c r="AR406" s="795"/>
      <c r="AS406" s="37"/>
    </row>
    <row r="407" spans="1:55" x14ac:dyDescent="0.15">
      <c r="A407" s="15"/>
      <c r="B407" s="767" t="s">
        <v>2949</v>
      </c>
      <c r="C407" s="767"/>
      <c r="D407" s="767"/>
      <c r="E407" s="767"/>
      <c r="F407" s="767"/>
      <c r="G407" s="767"/>
      <c r="H407" s="767"/>
      <c r="I407" s="767"/>
      <c r="J407" s="767"/>
      <c r="K407" s="767"/>
      <c r="L407" s="767"/>
      <c r="M407" s="767"/>
      <c r="N407" s="767"/>
      <c r="O407" s="767"/>
      <c r="P407" s="767"/>
      <c r="Q407" s="767"/>
      <c r="R407" s="270"/>
      <c r="S407" s="270"/>
      <c r="T407" s="270"/>
      <c r="U407" s="270"/>
      <c r="V407" s="270"/>
      <c r="W407" s="270"/>
      <c r="X407" s="270"/>
      <c r="Y407" s="270"/>
      <c r="Z407" s="270"/>
      <c r="AA407" s="37"/>
      <c r="AB407" s="748"/>
      <c r="AC407" s="748"/>
      <c r="AD407" s="796"/>
      <c r="AE407" s="796"/>
      <c r="AF407" s="796"/>
      <c r="AG407" s="796"/>
      <c r="AH407" s="796"/>
      <c r="AI407" s="796"/>
      <c r="AJ407" s="796"/>
      <c r="AK407" s="796"/>
      <c r="AL407" s="796"/>
      <c r="AM407" s="796"/>
      <c r="AN407" s="796"/>
      <c r="AO407" s="796"/>
      <c r="AP407" s="796"/>
      <c r="AQ407" s="796"/>
      <c r="AR407" s="748"/>
      <c r="AS407" s="748"/>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5" t="s">
        <v>2106</v>
      </c>
      <c r="B410" s="745"/>
      <c r="C410" s="745"/>
      <c r="D410" s="745"/>
      <c r="E410" s="745"/>
      <c r="F410" s="745"/>
      <c r="G410" s="745"/>
      <c r="H410" s="745"/>
      <c r="I410" s="745"/>
      <c r="J410" s="15"/>
      <c r="K410" s="15"/>
      <c r="L410" s="15"/>
      <c r="M410" s="15"/>
      <c r="N410" s="28" t="s">
        <v>69</v>
      </c>
      <c r="O410" s="738" t="s">
        <v>117</v>
      </c>
      <c r="P410" s="738"/>
      <c r="Q410" s="738"/>
      <c r="R410" s="738"/>
      <c r="S410" s="738"/>
      <c r="T410" s="738"/>
      <c r="U410" s="738"/>
      <c r="V410" s="738"/>
      <c r="W410" s="28" t="s">
        <v>18</v>
      </c>
      <c r="X410" s="28" t="s">
        <v>69</v>
      </c>
      <c r="Y410" s="738" t="s">
        <v>118</v>
      </c>
      <c r="Z410" s="738"/>
      <c r="AA410" s="738"/>
      <c r="AB410" s="738"/>
      <c r="AC410" s="738"/>
      <c r="AD410" s="738"/>
      <c r="AE410" s="738"/>
      <c r="AF410" s="738"/>
      <c r="AG410" s="28" t="s">
        <v>18</v>
      </c>
      <c r="AH410" s="28" t="s">
        <v>69</v>
      </c>
      <c r="AI410" s="738" t="s">
        <v>119</v>
      </c>
      <c r="AJ410" s="738"/>
      <c r="AK410" s="738"/>
      <c r="AL410" s="738"/>
      <c r="AM410" s="738"/>
      <c r="AN410" s="738"/>
      <c r="AO410" s="738"/>
      <c r="AP410" s="738"/>
      <c r="AQ410" s="28" t="s">
        <v>18</v>
      </c>
      <c r="AR410" s="17"/>
      <c r="AS410" s="17"/>
    </row>
    <row r="411" spans="1:55" x14ac:dyDescent="0.15">
      <c r="A411" s="15"/>
      <c r="B411" s="745" t="s">
        <v>162</v>
      </c>
      <c r="C411" s="745"/>
      <c r="D411" s="745"/>
      <c r="E411" s="745"/>
      <c r="F411" s="745"/>
      <c r="G411" s="28" t="s">
        <v>69</v>
      </c>
      <c r="H411" s="757" t="s">
        <v>163</v>
      </c>
      <c r="I411" s="757"/>
      <c r="J411" s="754" t="s">
        <v>3</v>
      </c>
      <c r="K411" s="754"/>
      <c r="L411" s="748" t="s">
        <v>164</v>
      </c>
      <c r="M411" s="748"/>
      <c r="N411" s="43" t="s">
        <v>69</v>
      </c>
      <c r="O411" s="794"/>
      <c r="P411" s="794"/>
      <c r="Q411" s="794"/>
      <c r="R411" s="794"/>
      <c r="S411" s="794"/>
      <c r="T411" s="794"/>
      <c r="U411" s="794"/>
      <c r="V411" s="92" t="s">
        <v>96</v>
      </c>
      <c r="W411" s="43" t="s">
        <v>18</v>
      </c>
      <c r="X411" s="43" t="s">
        <v>69</v>
      </c>
      <c r="Y411" s="794"/>
      <c r="Z411" s="794"/>
      <c r="AA411" s="794"/>
      <c r="AB411" s="794"/>
      <c r="AC411" s="794"/>
      <c r="AD411" s="794"/>
      <c r="AE411" s="794"/>
      <c r="AF411" s="92" t="s">
        <v>96</v>
      </c>
      <c r="AG411" s="43" t="s">
        <v>18</v>
      </c>
      <c r="AH411" s="43" t="s">
        <v>69</v>
      </c>
      <c r="AI411" s="755" t="str">
        <f t="shared" ref="AI411:AI416" si="2">IF(O411+Y411=0,"",O411+Y411)</f>
        <v/>
      </c>
      <c r="AJ411" s="755"/>
      <c r="AK411" s="755"/>
      <c r="AL411" s="755"/>
      <c r="AM411" s="755"/>
      <c r="AN411" s="755"/>
      <c r="AO411" s="755"/>
      <c r="AP411" s="36" t="s">
        <v>96</v>
      </c>
      <c r="AQ411" s="28" t="s">
        <v>18</v>
      </c>
      <c r="AR411" s="738"/>
      <c r="AS411" s="738"/>
    </row>
    <row r="412" spans="1:55" x14ac:dyDescent="0.15">
      <c r="A412" s="15"/>
      <c r="B412" s="15"/>
      <c r="C412" s="15"/>
      <c r="D412" s="15"/>
      <c r="E412" s="15"/>
      <c r="F412" s="15"/>
      <c r="G412" s="28" t="s">
        <v>69</v>
      </c>
      <c r="H412" s="757" t="s">
        <v>163</v>
      </c>
      <c r="I412" s="757"/>
      <c r="J412" s="754" t="s">
        <v>3</v>
      </c>
      <c r="K412" s="754"/>
      <c r="L412" s="748" t="s">
        <v>164</v>
      </c>
      <c r="M412" s="748"/>
      <c r="N412" s="43" t="s">
        <v>69</v>
      </c>
      <c r="O412" s="794"/>
      <c r="P412" s="794"/>
      <c r="Q412" s="794"/>
      <c r="R412" s="794"/>
      <c r="S412" s="794"/>
      <c r="T412" s="794"/>
      <c r="U412" s="794"/>
      <c r="V412" s="92" t="s">
        <v>96</v>
      </c>
      <c r="W412" s="43" t="s">
        <v>18</v>
      </c>
      <c r="X412" s="43" t="s">
        <v>69</v>
      </c>
      <c r="Y412" s="794"/>
      <c r="Z412" s="794"/>
      <c r="AA412" s="794"/>
      <c r="AB412" s="794"/>
      <c r="AC412" s="794"/>
      <c r="AD412" s="794"/>
      <c r="AE412" s="794"/>
      <c r="AF412" s="92" t="s">
        <v>96</v>
      </c>
      <c r="AG412" s="43" t="s">
        <v>18</v>
      </c>
      <c r="AH412" s="43" t="s">
        <v>69</v>
      </c>
      <c r="AI412" s="755" t="str">
        <f t="shared" si="2"/>
        <v/>
      </c>
      <c r="AJ412" s="755"/>
      <c r="AK412" s="755"/>
      <c r="AL412" s="755"/>
      <c r="AM412" s="755"/>
      <c r="AN412" s="755"/>
      <c r="AO412" s="755"/>
      <c r="AP412" s="36" t="s">
        <v>96</v>
      </c>
      <c r="AQ412" s="28" t="s">
        <v>18</v>
      </c>
      <c r="AR412" s="738"/>
      <c r="AS412" s="738"/>
    </row>
    <row r="413" spans="1:55" x14ac:dyDescent="0.15">
      <c r="A413" s="15"/>
      <c r="B413" s="15"/>
      <c r="C413" s="15"/>
      <c r="D413" s="15"/>
      <c r="E413" s="15"/>
      <c r="F413" s="15"/>
      <c r="G413" s="28" t="s">
        <v>69</v>
      </c>
      <c r="H413" s="757" t="s">
        <v>163</v>
      </c>
      <c r="I413" s="757"/>
      <c r="J413" s="754" t="s">
        <v>3</v>
      </c>
      <c r="K413" s="754"/>
      <c r="L413" s="748" t="s">
        <v>164</v>
      </c>
      <c r="M413" s="748"/>
      <c r="N413" s="43" t="s">
        <v>69</v>
      </c>
      <c r="O413" s="794"/>
      <c r="P413" s="794"/>
      <c r="Q413" s="794"/>
      <c r="R413" s="794"/>
      <c r="S413" s="794"/>
      <c r="T413" s="794"/>
      <c r="U413" s="794"/>
      <c r="V413" s="92" t="s">
        <v>96</v>
      </c>
      <c r="W413" s="43" t="s">
        <v>18</v>
      </c>
      <c r="X413" s="43" t="s">
        <v>69</v>
      </c>
      <c r="Y413" s="794"/>
      <c r="Z413" s="794"/>
      <c r="AA413" s="794"/>
      <c r="AB413" s="794"/>
      <c r="AC413" s="794"/>
      <c r="AD413" s="794"/>
      <c r="AE413" s="794"/>
      <c r="AF413" s="92" t="s">
        <v>96</v>
      </c>
      <c r="AG413" s="43" t="s">
        <v>18</v>
      </c>
      <c r="AH413" s="43" t="s">
        <v>69</v>
      </c>
      <c r="AI413" s="755" t="str">
        <f t="shared" si="2"/>
        <v/>
      </c>
      <c r="AJ413" s="755"/>
      <c r="AK413" s="755"/>
      <c r="AL413" s="755"/>
      <c r="AM413" s="755"/>
      <c r="AN413" s="755"/>
      <c r="AO413" s="755"/>
      <c r="AP413" s="36" t="s">
        <v>96</v>
      </c>
      <c r="AQ413" s="28" t="s">
        <v>18</v>
      </c>
      <c r="AR413" s="738"/>
      <c r="AS413" s="738"/>
    </row>
    <row r="414" spans="1:55" x14ac:dyDescent="0.15">
      <c r="A414" s="15"/>
      <c r="B414" s="15"/>
      <c r="C414" s="15"/>
      <c r="D414" s="15"/>
      <c r="E414" s="15"/>
      <c r="F414" s="15"/>
      <c r="G414" s="28" t="s">
        <v>69</v>
      </c>
      <c r="H414" s="757" t="s">
        <v>163</v>
      </c>
      <c r="I414" s="757"/>
      <c r="J414" s="754" t="s">
        <v>3</v>
      </c>
      <c r="K414" s="754"/>
      <c r="L414" s="748" t="s">
        <v>164</v>
      </c>
      <c r="M414" s="748"/>
      <c r="N414" s="43" t="s">
        <v>69</v>
      </c>
      <c r="O414" s="794"/>
      <c r="P414" s="794"/>
      <c r="Q414" s="794"/>
      <c r="R414" s="794"/>
      <c r="S414" s="794"/>
      <c r="T414" s="794"/>
      <c r="U414" s="794"/>
      <c r="V414" s="92" t="s">
        <v>96</v>
      </c>
      <c r="W414" s="43" t="s">
        <v>18</v>
      </c>
      <c r="X414" s="43" t="s">
        <v>69</v>
      </c>
      <c r="Y414" s="794"/>
      <c r="Z414" s="794"/>
      <c r="AA414" s="794"/>
      <c r="AB414" s="794"/>
      <c r="AC414" s="794"/>
      <c r="AD414" s="794"/>
      <c r="AE414" s="794"/>
      <c r="AF414" s="92" t="s">
        <v>96</v>
      </c>
      <c r="AG414" s="43" t="s">
        <v>18</v>
      </c>
      <c r="AH414" s="43" t="s">
        <v>69</v>
      </c>
      <c r="AI414" s="755" t="str">
        <f t="shared" si="2"/>
        <v/>
      </c>
      <c r="AJ414" s="755"/>
      <c r="AK414" s="755"/>
      <c r="AL414" s="755"/>
      <c r="AM414" s="755"/>
      <c r="AN414" s="755"/>
      <c r="AO414" s="755"/>
      <c r="AP414" s="36" t="s">
        <v>96</v>
      </c>
      <c r="AQ414" s="28" t="s">
        <v>18</v>
      </c>
      <c r="AR414" s="738"/>
      <c r="AS414" s="738"/>
    </row>
    <row r="415" spans="1:55" x14ac:dyDescent="0.15">
      <c r="A415" s="15"/>
      <c r="B415" s="15"/>
      <c r="C415" s="15"/>
      <c r="D415" s="15"/>
      <c r="E415" s="15"/>
      <c r="F415" s="15"/>
      <c r="G415" s="28" t="s">
        <v>69</v>
      </c>
      <c r="H415" s="757" t="s">
        <v>163</v>
      </c>
      <c r="I415" s="757"/>
      <c r="J415" s="754" t="s">
        <v>3</v>
      </c>
      <c r="K415" s="754"/>
      <c r="L415" s="748" t="s">
        <v>164</v>
      </c>
      <c r="M415" s="748"/>
      <c r="N415" s="43" t="s">
        <v>69</v>
      </c>
      <c r="O415" s="794"/>
      <c r="P415" s="794"/>
      <c r="Q415" s="794"/>
      <c r="R415" s="794"/>
      <c r="S415" s="794"/>
      <c r="T415" s="794"/>
      <c r="U415" s="794"/>
      <c r="V415" s="92" t="s">
        <v>96</v>
      </c>
      <c r="W415" s="43" t="s">
        <v>18</v>
      </c>
      <c r="X415" s="43" t="s">
        <v>69</v>
      </c>
      <c r="Y415" s="794"/>
      <c r="Z415" s="794"/>
      <c r="AA415" s="794"/>
      <c r="AB415" s="794"/>
      <c r="AC415" s="794"/>
      <c r="AD415" s="794"/>
      <c r="AE415" s="794"/>
      <c r="AF415" s="92" t="s">
        <v>96</v>
      </c>
      <c r="AG415" s="43" t="s">
        <v>18</v>
      </c>
      <c r="AH415" s="43" t="s">
        <v>69</v>
      </c>
      <c r="AI415" s="755" t="str">
        <f t="shared" si="2"/>
        <v/>
      </c>
      <c r="AJ415" s="755"/>
      <c r="AK415" s="755"/>
      <c r="AL415" s="755"/>
      <c r="AM415" s="755"/>
      <c r="AN415" s="755"/>
      <c r="AO415" s="755"/>
      <c r="AP415" s="36" t="s">
        <v>96</v>
      </c>
      <c r="AQ415" s="28" t="s">
        <v>18</v>
      </c>
      <c r="AR415" s="28"/>
      <c r="AS415" s="28"/>
    </row>
    <row r="416" spans="1:55" x14ac:dyDescent="0.15">
      <c r="A416" s="15"/>
      <c r="B416" s="15"/>
      <c r="C416" s="15"/>
      <c r="D416" s="15"/>
      <c r="E416" s="15"/>
      <c r="F416" s="15"/>
      <c r="G416" s="28" t="s">
        <v>69</v>
      </c>
      <c r="H416" s="757" t="s">
        <v>163</v>
      </c>
      <c r="I416" s="757"/>
      <c r="J416" s="754" t="s">
        <v>3</v>
      </c>
      <c r="K416" s="754"/>
      <c r="L416" s="748" t="s">
        <v>164</v>
      </c>
      <c r="M416" s="748"/>
      <c r="N416" s="43" t="s">
        <v>69</v>
      </c>
      <c r="O416" s="794"/>
      <c r="P416" s="794"/>
      <c r="Q416" s="794"/>
      <c r="R416" s="794"/>
      <c r="S416" s="794"/>
      <c r="T416" s="794"/>
      <c r="U416" s="794"/>
      <c r="V416" s="92" t="s">
        <v>96</v>
      </c>
      <c r="W416" s="43" t="s">
        <v>18</v>
      </c>
      <c r="X416" s="43" t="s">
        <v>69</v>
      </c>
      <c r="Y416" s="794"/>
      <c r="Z416" s="794"/>
      <c r="AA416" s="794"/>
      <c r="AB416" s="794"/>
      <c r="AC416" s="794"/>
      <c r="AD416" s="794"/>
      <c r="AE416" s="794"/>
      <c r="AF416" s="92" t="s">
        <v>96</v>
      </c>
      <c r="AG416" s="43" t="s">
        <v>18</v>
      </c>
      <c r="AH416" s="43" t="s">
        <v>69</v>
      </c>
      <c r="AI416" s="755" t="str">
        <f t="shared" si="2"/>
        <v/>
      </c>
      <c r="AJ416" s="755"/>
      <c r="AK416" s="755"/>
      <c r="AL416" s="755"/>
      <c r="AM416" s="755"/>
      <c r="AN416" s="755"/>
      <c r="AO416" s="755"/>
      <c r="AP416" s="36" t="s">
        <v>96</v>
      </c>
      <c r="AQ416" s="28" t="s">
        <v>18</v>
      </c>
      <c r="AR416" s="738"/>
      <c r="AS416" s="738"/>
    </row>
    <row r="417" spans="1:45" x14ac:dyDescent="0.15">
      <c r="A417" s="15"/>
      <c r="B417" s="745" t="s">
        <v>165</v>
      </c>
      <c r="C417" s="745"/>
      <c r="D417" s="745"/>
      <c r="E417" s="745"/>
      <c r="F417" s="745"/>
      <c r="G417" s="15"/>
      <c r="H417" s="15"/>
      <c r="I417" s="15"/>
      <c r="J417" s="40"/>
      <c r="K417" s="40"/>
      <c r="L417" s="40"/>
      <c r="M417" s="40"/>
      <c r="N417" s="43" t="s">
        <v>69</v>
      </c>
      <c r="O417" s="755" t="str">
        <f>IF(SUM(O411:U416)+SUM('確認(4面 床面積追加)'!O13:O32)=0,"",SUM(O411:U416)+SUM('確認(4面 床面積追加)'!O13:O32))</f>
        <v/>
      </c>
      <c r="P417" s="755"/>
      <c r="Q417" s="755"/>
      <c r="R417" s="755"/>
      <c r="S417" s="755"/>
      <c r="T417" s="755"/>
      <c r="U417" s="755"/>
      <c r="V417" s="92" t="s">
        <v>96</v>
      </c>
      <c r="W417" s="43" t="s">
        <v>18</v>
      </c>
      <c r="X417" s="43" t="s">
        <v>69</v>
      </c>
      <c r="Y417" s="755" t="str">
        <f>IF(SUM(Y411:AE416)+SUM('確認(4面 床面積追加)'!Y13:Y32)=0,"",SUM(Y411:AE416)+SUM('確認(4面 床面積追加)'!Y13:Y32))</f>
        <v/>
      </c>
      <c r="Z417" s="755"/>
      <c r="AA417" s="755"/>
      <c r="AB417" s="755"/>
      <c r="AC417" s="755"/>
      <c r="AD417" s="755"/>
      <c r="AE417" s="755"/>
      <c r="AF417" s="92" t="s">
        <v>96</v>
      </c>
      <c r="AG417" s="43" t="s">
        <v>18</v>
      </c>
      <c r="AH417" s="43" t="s">
        <v>69</v>
      </c>
      <c r="AI417" s="755" t="str">
        <f>IF(SUM(AI411:AO416)+SUM('確認(4面 床面積追加)'!AI13:AO32)=0,"",SUM(AI411:AO416)+SUM('確認(4面 床面積追加)'!AI13:AO32))</f>
        <v/>
      </c>
      <c r="AJ417" s="755"/>
      <c r="AK417" s="755"/>
      <c r="AL417" s="755"/>
      <c r="AM417" s="755"/>
      <c r="AN417" s="755"/>
      <c r="AO417" s="755"/>
      <c r="AP417" s="36" t="s">
        <v>96</v>
      </c>
      <c r="AQ417" s="28" t="s">
        <v>18</v>
      </c>
      <c r="AR417" s="738"/>
      <c r="AS417" s="738"/>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5" t="s">
        <v>2107</v>
      </c>
      <c r="B420" s="745"/>
      <c r="C420" s="745"/>
      <c r="D420" s="745"/>
      <c r="E420" s="745"/>
      <c r="F420" s="745"/>
      <c r="G420" s="745"/>
      <c r="H420" s="745"/>
      <c r="I420" s="799"/>
      <c r="J420" s="799"/>
      <c r="K420" s="799"/>
      <c r="L420" s="799"/>
      <c r="M420" s="799"/>
      <c r="N420" s="799"/>
      <c r="O420" s="799"/>
      <c r="P420" s="799"/>
      <c r="Q420" s="799"/>
      <c r="R420" s="799"/>
      <c r="S420" s="799"/>
      <c r="T420" s="799"/>
      <c r="U420" s="799"/>
      <c r="V420" s="799"/>
      <c r="W420" s="799"/>
      <c r="X420" s="799"/>
      <c r="Y420" s="799"/>
      <c r="Z420" s="799"/>
      <c r="AA420" s="799"/>
      <c r="AB420" s="799"/>
      <c r="AC420" s="799"/>
      <c r="AD420" s="799"/>
      <c r="AE420" s="799"/>
      <c r="AF420" s="799"/>
      <c r="AG420" s="799"/>
      <c r="AH420" s="799"/>
      <c r="AI420" s="799"/>
      <c r="AJ420" s="799"/>
      <c r="AK420" s="799"/>
      <c r="AL420" s="799"/>
      <c r="AM420" s="799"/>
      <c r="AN420" s="799"/>
      <c r="AO420" s="799"/>
      <c r="AP420" s="799"/>
      <c r="AQ420" s="799"/>
      <c r="AR420" s="799"/>
      <c r="AS420" s="799"/>
    </row>
    <row r="421" spans="1:45" x14ac:dyDescent="0.15">
      <c r="A421" s="24"/>
      <c r="B421" s="24"/>
      <c r="C421" s="24"/>
      <c r="D421" s="24"/>
      <c r="E421" s="24"/>
      <c r="F421" s="24"/>
      <c r="G421" s="24"/>
      <c r="H421" s="24"/>
      <c r="I421" s="799" t="s">
        <v>3</v>
      </c>
      <c r="J421" s="799"/>
      <c r="K421" s="799"/>
      <c r="L421" s="799"/>
      <c r="M421" s="799"/>
      <c r="N421" s="799"/>
      <c r="O421" s="799"/>
      <c r="P421" s="799"/>
      <c r="Q421" s="799"/>
      <c r="R421" s="799"/>
      <c r="S421" s="799"/>
      <c r="T421" s="799"/>
      <c r="U421" s="799"/>
      <c r="V421" s="799"/>
      <c r="W421" s="799"/>
      <c r="X421" s="799"/>
      <c r="Y421" s="799"/>
      <c r="Z421" s="799"/>
      <c r="AA421" s="799"/>
      <c r="AB421" s="799"/>
      <c r="AC421" s="799"/>
      <c r="AD421" s="799"/>
      <c r="AE421" s="799"/>
      <c r="AF421" s="799"/>
      <c r="AG421" s="799"/>
      <c r="AH421" s="799"/>
      <c r="AI421" s="799"/>
      <c r="AJ421" s="799"/>
      <c r="AK421" s="799"/>
      <c r="AL421" s="799"/>
      <c r="AM421" s="799"/>
      <c r="AN421" s="799"/>
      <c r="AO421" s="799"/>
      <c r="AP421" s="799"/>
      <c r="AQ421" s="799"/>
      <c r="AR421" s="799"/>
      <c r="AS421" s="799"/>
    </row>
    <row r="422" spans="1:45" ht="6" customHeight="1" x14ac:dyDescent="0.15">
      <c r="A422" s="104"/>
      <c r="B422" s="104"/>
      <c r="C422" s="104"/>
      <c r="D422" s="104"/>
      <c r="E422" s="104"/>
      <c r="F422" s="104"/>
      <c r="G422" s="104"/>
      <c r="H422" s="104"/>
      <c r="I422" s="812" t="s">
        <v>3</v>
      </c>
      <c r="J422" s="812"/>
      <c r="K422" s="812"/>
      <c r="L422" s="812"/>
      <c r="M422" s="812"/>
      <c r="N422" s="812"/>
      <c r="O422" s="812"/>
      <c r="P422" s="812"/>
      <c r="Q422" s="812"/>
      <c r="R422" s="812"/>
      <c r="S422" s="812"/>
      <c r="T422" s="812"/>
      <c r="U422" s="812"/>
      <c r="V422" s="812"/>
      <c r="W422" s="812"/>
      <c r="X422" s="812"/>
      <c r="Y422" s="812"/>
      <c r="Z422" s="812"/>
      <c r="AA422" s="812"/>
      <c r="AB422" s="812"/>
      <c r="AC422" s="812"/>
      <c r="AD422" s="812"/>
      <c r="AE422" s="812"/>
      <c r="AF422" s="812"/>
      <c r="AG422" s="812"/>
      <c r="AH422" s="812"/>
      <c r="AI422" s="812"/>
      <c r="AJ422" s="812"/>
      <c r="AK422" s="812"/>
      <c r="AL422" s="812"/>
      <c r="AM422" s="812"/>
      <c r="AN422" s="812"/>
      <c r="AO422" s="812"/>
      <c r="AP422" s="812"/>
      <c r="AQ422" s="812"/>
      <c r="AR422" s="812"/>
      <c r="AS422" s="812"/>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5" t="s">
        <v>2108</v>
      </c>
      <c r="B424" s="745"/>
      <c r="C424" s="745"/>
      <c r="D424" s="745"/>
      <c r="E424" s="745"/>
      <c r="F424" s="745"/>
      <c r="G424" s="745"/>
      <c r="H424" s="745"/>
      <c r="I424" s="799" t="s">
        <v>3</v>
      </c>
      <c r="J424" s="799"/>
      <c r="K424" s="799"/>
      <c r="L424" s="799"/>
      <c r="M424" s="799"/>
      <c r="N424" s="799"/>
      <c r="O424" s="799"/>
      <c r="P424" s="799"/>
      <c r="Q424" s="799"/>
      <c r="R424" s="799"/>
      <c r="S424" s="799"/>
      <c r="T424" s="799"/>
      <c r="U424" s="799"/>
      <c r="V424" s="799"/>
      <c r="W424" s="799"/>
      <c r="X424" s="799"/>
      <c r="Y424" s="799"/>
      <c r="Z424" s="799"/>
      <c r="AA424" s="799"/>
      <c r="AB424" s="799"/>
      <c r="AC424" s="799"/>
      <c r="AD424" s="799"/>
      <c r="AE424" s="799"/>
      <c r="AF424" s="799"/>
      <c r="AG424" s="799"/>
      <c r="AH424" s="799"/>
      <c r="AI424" s="799"/>
      <c r="AJ424" s="799"/>
      <c r="AK424" s="799"/>
      <c r="AL424" s="799"/>
      <c r="AM424" s="799"/>
      <c r="AN424" s="799"/>
      <c r="AO424" s="799"/>
      <c r="AP424" s="799"/>
      <c r="AQ424" s="799"/>
      <c r="AR424" s="799"/>
      <c r="AS424" s="799"/>
    </row>
    <row r="425" spans="1:45" x14ac:dyDescent="0.15">
      <c r="A425" s="24"/>
      <c r="B425" s="24"/>
      <c r="C425" s="24"/>
      <c r="D425" s="24"/>
      <c r="E425" s="24"/>
      <c r="F425" s="24"/>
      <c r="G425" s="24"/>
      <c r="H425" s="24"/>
      <c r="I425" s="799" t="s">
        <v>3</v>
      </c>
      <c r="J425" s="799"/>
      <c r="K425" s="799"/>
      <c r="L425" s="799"/>
      <c r="M425" s="799"/>
      <c r="N425" s="799"/>
      <c r="O425" s="799"/>
      <c r="P425" s="799"/>
      <c r="Q425" s="799"/>
      <c r="R425" s="799"/>
      <c r="S425" s="799"/>
      <c r="T425" s="799"/>
      <c r="U425" s="799"/>
      <c r="V425" s="799"/>
      <c r="W425" s="799"/>
      <c r="X425" s="799"/>
      <c r="Y425" s="799"/>
      <c r="Z425" s="799"/>
      <c r="AA425" s="799"/>
      <c r="AB425" s="799"/>
      <c r="AC425" s="799"/>
      <c r="AD425" s="799"/>
      <c r="AE425" s="799"/>
      <c r="AF425" s="799"/>
      <c r="AG425" s="799"/>
      <c r="AH425" s="799"/>
      <c r="AI425" s="799"/>
      <c r="AJ425" s="799"/>
      <c r="AK425" s="799"/>
      <c r="AL425" s="799"/>
      <c r="AM425" s="799"/>
      <c r="AN425" s="799"/>
      <c r="AO425" s="799"/>
      <c r="AP425" s="799"/>
      <c r="AQ425" s="799"/>
      <c r="AR425" s="799"/>
      <c r="AS425" s="799"/>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5" t="s">
        <v>2109</v>
      </c>
      <c r="B428" s="745"/>
      <c r="C428" s="745"/>
      <c r="D428" s="745"/>
      <c r="E428" s="745"/>
      <c r="F428" s="745"/>
      <c r="G428" s="745"/>
      <c r="H428" s="745"/>
      <c r="I428" s="799" t="s">
        <v>3</v>
      </c>
      <c r="J428" s="799"/>
      <c r="K428" s="799"/>
      <c r="L428" s="799"/>
      <c r="M428" s="799"/>
      <c r="N428" s="799"/>
      <c r="O428" s="799"/>
      <c r="P428" s="799"/>
      <c r="Q428" s="799"/>
      <c r="R428" s="799"/>
      <c r="S428" s="799"/>
      <c r="T428" s="799"/>
      <c r="U428" s="799"/>
      <c r="V428" s="799"/>
      <c r="W428" s="799"/>
      <c r="X428" s="799"/>
      <c r="Y428" s="799"/>
      <c r="Z428" s="799"/>
      <c r="AA428" s="799"/>
      <c r="AB428" s="799"/>
      <c r="AC428" s="799"/>
      <c r="AD428" s="799"/>
      <c r="AE428" s="799"/>
      <c r="AF428" s="799"/>
      <c r="AG428" s="799"/>
      <c r="AH428" s="799"/>
      <c r="AI428" s="799"/>
      <c r="AJ428" s="799"/>
      <c r="AK428" s="799"/>
      <c r="AL428" s="799"/>
      <c r="AM428" s="799"/>
      <c r="AN428" s="799"/>
      <c r="AO428" s="799"/>
      <c r="AP428" s="799"/>
      <c r="AQ428" s="799"/>
      <c r="AR428" s="799"/>
      <c r="AS428" s="799"/>
    </row>
    <row r="429" spans="1:45" x14ac:dyDescent="0.15">
      <c r="A429" s="24"/>
      <c r="B429" s="24"/>
      <c r="C429" s="24"/>
      <c r="D429" s="24"/>
      <c r="E429" s="24"/>
      <c r="F429" s="24"/>
      <c r="G429" s="24"/>
      <c r="H429" s="24"/>
      <c r="I429" s="799" t="s">
        <v>3</v>
      </c>
      <c r="J429" s="799"/>
      <c r="K429" s="799"/>
      <c r="L429" s="799"/>
      <c r="M429" s="799"/>
      <c r="N429" s="799"/>
      <c r="O429" s="799"/>
      <c r="P429" s="799"/>
      <c r="Q429" s="799"/>
      <c r="R429" s="799"/>
      <c r="S429" s="799"/>
      <c r="T429" s="799"/>
      <c r="U429" s="799"/>
      <c r="V429" s="799"/>
      <c r="W429" s="799"/>
      <c r="X429" s="799"/>
      <c r="Y429" s="799"/>
      <c r="Z429" s="799"/>
      <c r="AA429" s="799"/>
      <c r="AB429" s="799"/>
      <c r="AC429" s="799"/>
      <c r="AD429" s="799"/>
      <c r="AE429" s="799"/>
      <c r="AF429" s="799"/>
      <c r="AG429" s="799"/>
      <c r="AH429" s="799"/>
      <c r="AI429" s="799"/>
      <c r="AJ429" s="799"/>
      <c r="AK429" s="799"/>
      <c r="AL429" s="799"/>
      <c r="AM429" s="799"/>
      <c r="AN429" s="799"/>
      <c r="AO429" s="799"/>
      <c r="AP429" s="799"/>
      <c r="AQ429" s="799"/>
      <c r="AR429" s="799"/>
      <c r="AS429" s="799"/>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35" t="s">
        <v>2110</v>
      </c>
      <c r="B432" s="735"/>
      <c r="C432" s="735"/>
      <c r="D432" s="735"/>
      <c r="E432" s="735"/>
      <c r="F432" s="735"/>
      <c r="G432" s="735"/>
      <c r="H432" s="735"/>
      <c r="I432" s="735"/>
      <c r="J432" s="735"/>
      <c r="K432" s="735"/>
      <c r="L432" s="735"/>
      <c r="M432" s="797"/>
      <c r="N432" s="797"/>
      <c r="O432" s="797"/>
      <c r="P432" s="797"/>
      <c r="Q432" s="797"/>
      <c r="R432" s="738" t="s">
        <v>166</v>
      </c>
      <c r="S432" s="738"/>
      <c r="T432" s="738"/>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35" t="s">
        <v>2111</v>
      </c>
      <c r="B435" s="735"/>
      <c r="C435" s="735"/>
      <c r="D435" s="735"/>
      <c r="E435" s="735"/>
      <c r="F435" s="735"/>
      <c r="G435" s="735"/>
      <c r="H435" s="735"/>
      <c r="I435" s="735"/>
      <c r="J435" s="735"/>
      <c r="K435" s="735"/>
      <c r="L435" s="735"/>
      <c r="M435" s="799"/>
      <c r="N435" s="799"/>
      <c r="O435" s="799"/>
      <c r="P435" s="799"/>
      <c r="Q435" s="799"/>
      <c r="R435" s="799"/>
      <c r="S435" s="799"/>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35" t="s">
        <v>2112</v>
      </c>
      <c r="B438" s="735"/>
      <c r="C438" s="735"/>
      <c r="D438" s="735"/>
      <c r="E438" s="735"/>
      <c r="F438" s="735"/>
      <c r="G438" s="735"/>
      <c r="H438" s="735"/>
      <c r="I438" s="735"/>
      <c r="J438" s="735"/>
      <c r="K438" s="735"/>
      <c r="L438" s="735"/>
      <c r="M438" s="799" t="s">
        <v>3</v>
      </c>
      <c r="N438" s="799"/>
      <c r="O438" s="799"/>
      <c r="P438" s="799"/>
      <c r="Q438" s="799"/>
      <c r="R438" s="799"/>
      <c r="S438" s="799"/>
      <c r="T438" s="799"/>
      <c r="U438" s="799"/>
      <c r="V438" s="799"/>
      <c r="W438" s="799"/>
      <c r="X438" s="799"/>
      <c r="Y438" s="799"/>
      <c r="Z438" s="799"/>
      <c r="AA438" s="799"/>
      <c r="AB438" s="799"/>
      <c r="AC438" s="799"/>
      <c r="AD438" s="799"/>
      <c r="AE438" s="799"/>
      <c r="AF438" s="799"/>
      <c r="AG438" s="799"/>
      <c r="AH438" s="799"/>
      <c r="AI438" s="799"/>
      <c r="AJ438" s="799"/>
      <c r="AK438" s="799"/>
      <c r="AL438" s="799"/>
      <c r="AM438" s="799"/>
      <c r="AN438" s="799"/>
      <c r="AO438" s="799"/>
      <c r="AP438" s="799"/>
      <c r="AQ438" s="799"/>
      <c r="AR438" s="799"/>
      <c r="AS438" s="799"/>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35" t="s">
        <v>2113</v>
      </c>
      <c r="B441" s="735"/>
      <c r="C441" s="735"/>
      <c r="D441" s="735"/>
      <c r="E441" s="735"/>
      <c r="F441" s="735"/>
      <c r="G441" s="735"/>
      <c r="H441" s="735"/>
      <c r="I441" s="735"/>
      <c r="J441" s="735"/>
      <c r="K441" s="735"/>
      <c r="L441" s="735"/>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64"/>
      <c r="D442" s="764"/>
      <c r="E442" s="764"/>
      <c r="F442" s="764"/>
      <c r="G442" s="764"/>
      <c r="H442" s="764"/>
      <c r="I442" s="764"/>
      <c r="J442" s="764"/>
      <c r="K442" s="764"/>
      <c r="L442" s="764"/>
      <c r="M442" s="764"/>
      <c r="N442" s="764"/>
      <c r="O442" s="764"/>
      <c r="P442" s="764"/>
      <c r="Q442" s="764"/>
      <c r="R442" s="764"/>
      <c r="S442" s="764"/>
      <c r="T442" s="764"/>
      <c r="U442" s="764"/>
      <c r="V442" s="764"/>
      <c r="W442" s="764"/>
      <c r="X442" s="764"/>
      <c r="Y442" s="764"/>
      <c r="Z442" s="764"/>
      <c r="AA442" s="764"/>
      <c r="AB442" s="764"/>
      <c r="AC442" s="764"/>
      <c r="AD442" s="764"/>
      <c r="AE442" s="764"/>
      <c r="AF442" s="764"/>
      <c r="AG442" s="764"/>
      <c r="AH442" s="764"/>
      <c r="AI442" s="764"/>
      <c r="AJ442" s="764"/>
      <c r="AK442" s="764"/>
      <c r="AL442" s="764"/>
      <c r="AM442" s="764"/>
      <c r="AN442" s="764"/>
      <c r="AO442" s="764"/>
      <c r="AP442" s="764"/>
      <c r="AQ442" s="764"/>
      <c r="AR442" s="764"/>
      <c r="AS442" s="764"/>
    </row>
    <row r="443" spans="1:45" ht="12.75" customHeight="1" x14ac:dyDescent="0.15">
      <c r="A443" s="383"/>
      <c r="B443" s="383"/>
      <c r="C443" s="764"/>
      <c r="D443" s="764"/>
      <c r="E443" s="764"/>
      <c r="F443" s="764"/>
      <c r="G443" s="764"/>
      <c r="H443" s="764"/>
      <c r="I443" s="764"/>
      <c r="J443" s="764"/>
      <c r="K443" s="764"/>
      <c r="L443" s="764"/>
      <c r="M443" s="764"/>
      <c r="N443" s="764"/>
      <c r="O443" s="764"/>
      <c r="P443" s="764"/>
      <c r="Q443" s="764"/>
      <c r="R443" s="764"/>
      <c r="S443" s="764"/>
      <c r="T443" s="764"/>
      <c r="U443" s="764"/>
      <c r="V443" s="764"/>
      <c r="W443" s="764"/>
      <c r="X443" s="764"/>
      <c r="Y443" s="764"/>
      <c r="Z443" s="764"/>
      <c r="AA443" s="764"/>
      <c r="AB443" s="764"/>
      <c r="AC443" s="764"/>
      <c r="AD443" s="764"/>
      <c r="AE443" s="764"/>
      <c r="AF443" s="764"/>
      <c r="AG443" s="764"/>
      <c r="AH443" s="764"/>
      <c r="AI443" s="764"/>
      <c r="AJ443" s="764"/>
      <c r="AK443" s="764"/>
      <c r="AL443" s="764"/>
      <c r="AM443" s="764"/>
      <c r="AN443" s="764"/>
      <c r="AO443" s="764"/>
      <c r="AP443" s="764"/>
      <c r="AQ443" s="764"/>
      <c r="AR443" s="764"/>
      <c r="AS443" s="764"/>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65" t="s">
        <v>167</v>
      </c>
      <c r="B452" s="765"/>
      <c r="C452" s="765"/>
      <c r="D452" s="765"/>
      <c r="E452" s="765"/>
      <c r="F452" s="765"/>
      <c r="G452" s="765"/>
      <c r="H452" s="765"/>
      <c r="I452" s="765"/>
      <c r="J452" s="765"/>
      <c r="K452" s="765"/>
      <c r="L452" s="765"/>
      <c r="M452" s="765"/>
      <c r="N452" s="765"/>
      <c r="O452" s="765"/>
      <c r="P452" s="765"/>
      <c r="Q452" s="765"/>
      <c r="R452" s="765"/>
      <c r="S452" s="765"/>
      <c r="T452" s="765"/>
      <c r="U452" s="765"/>
      <c r="V452" s="765"/>
      <c r="W452" s="765"/>
      <c r="X452" s="765"/>
      <c r="Y452" s="765"/>
      <c r="Z452" s="765"/>
      <c r="AA452" s="765"/>
      <c r="AB452" s="765"/>
      <c r="AC452" s="765"/>
      <c r="AD452" s="765"/>
      <c r="AE452" s="765"/>
      <c r="AF452" s="765"/>
      <c r="AG452" s="765"/>
      <c r="AH452" s="765"/>
      <c r="AI452" s="765"/>
      <c r="AJ452" s="765"/>
      <c r="AK452" s="765"/>
      <c r="AL452" s="765"/>
      <c r="AM452" s="765"/>
      <c r="AN452" s="765"/>
      <c r="AO452" s="765"/>
      <c r="AP452" s="765"/>
      <c r="AQ452" s="765"/>
      <c r="AR452" s="765"/>
      <c r="AS452" s="765"/>
    </row>
    <row r="453" spans="1:45" x14ac:dyDescent="0.15">
      <c r="A453" s="15"/>
      <c r="B453" s="745" t="s">
        <v>168</v>
      </c>
      <c r="C453" s="745"/>
      <c r="D453" s="745"/>
      <c r="E453" s="745"/>
      <c r="F453" s="745"/>
      <c r="G453" s="745"/>
      <c r="H453" s="745"/>
      <c r="I453" s="745"/>
      <c r="J453" s="745"/>
      <c r="K453" s="745"/>
      <c r="L453" s="745"/>
      <c r="M453" s="745"/>
      <c r="N453" s="745"/>
      <c r="O453" s="745"/>
      <c r="P453" s="745"/>
      <c r="Q453" s="745"/>
      <c r="R453" s="745"/>
      <c r="S453" s="745"/>
      <c r="T453" s="745"/>
      <c r="U453" s="745"/>
      <c r="V453" s="745"/>
      <c r="W453" s="745"/>
      <c r="X453" s="745"/>
      <c r="Y453" s="745"/>
      <c r="Z453" s="745"/>
      <c r="AA453" s="745"/>
      <c r="AB453" s="745"/>
      <c r="AC453" s="745"/>
      <c r="AD453" s="745"/>
      <c r="AE453" s="745"/>
      <c r="AF453" s="745"/>
      <c r="AG453" s="745"/>
      <c r="AH453" s="745"/>
      <c r="AI453" s="745"/>
      <c r="AJ453" s="745"/>
      <c r="AK453" s="745"/>
      <c r="AL453" s="745"/>
      <c r="AM453" s="745"/>
      <c r="AN453" s="745"/>
      <c r="AO453" s="745"/>
      <c r="AP453" s="745"/>
      <c r="AQ453" s="745"/>
      <c r="AR453" s="745"/>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5" t="s">
        <v>152</v>
      </c>
      <c r="B456" s="745"/>
      <c r="C456" s="745"/>
      <c r="D456" s="745"/>
      <c r="E456" s="745"/>
      <c r="F456" s="745"/>
      <c r="G456" s="745"/>
      <c r="H456" s="745"/>
      <c r="I456" s="745"/>
      <c r="J456" s="765">
        <v>1</v>
      </c>
      <c r="K456" s="765"/>
      <c r="L456" s="765"/>
      <c r="M456" s="765"/>
      <c r="N456" s="76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5" t="s">
        <v>169</v>
      </c>
      <c r="B459" s="745"/>
      <c r="C459" s="745"/>
      <c r="D459" s="745"/>
      <c r="E459" s="745"/>
      <c r="F459" s="745"/>
      <c r="G459" s="745"/>
      <c r="H459" s="745"/>
      <c r="I459" s="745"/>
      <c r="J459" s="757" t="s">
        <v>347</v>
      </c>
      <c r="K459" s="757"/>
      <c r="L459" s="754"/>
      <c r="M459" s="754"/>
      <c r="N459" s="765" t="s">
        <v>133</v>
      </c>
      <c r="O459" s="76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35" t="s">
        <v>170</v>
      </c>
      <c r="B462" s="735"/>
      <c r="C462" s="735"/>
      <c r="D462" s="735"/>
      <c r="E462" s="735"/>
      <c r="F462" s="735"/>
      <c r="G462" s="735"/>
      <c r="H462" s="735"/>
      <c r="I462" s="735"/>
      <c r="J462" s="735"/>
      <c r="K462" s="735"/>
      <c r="L462" s="735"/>
      <c r="M462" s="735"/>
      <c r="N462" s="735"/>
      <c r="O462" s="797"/>
      <c r="P462" s="797"/>
      <c r="Q462" s="797"/>
      <c r="R462" s="797"/>
      <c r="S462" s="797"/>
      <c r="T462" s="738" t="s">
        <v>166</v>
      </c>
      <c r="U462" s="738"/>
      <c r="V462" s="738"/>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35" t="s">
        <v>171</v>
      </c>
      <c r="B465" s="735"/>
      <c r="C465" s="735"/>
      <c r="D465" s="735"/>
      <c r="E465" s="735"/>
      <c r="F465" s="735"/>
      <c r="G465" s="735"/>
      <c r="H465" s="735"/>
      <c r="I465" s="735"/>
      <c r="J465" s="735"/>
      <c r="K465" s="735"/>
      <c r="L465" s="735"/>
      <c r="M465" s="735"/>
      <c r="N465" s="735"/>
      <c r="O465" s="797"/>
      <c r="P465" s="797"/>
      <c r="Q465" s="797"/>
      <c r="R465" s="797"/>
      <c r="S465" s="797"/>
      <c r="T465" s="738" t="s">
        <v>166</v>
      </c>
      <c r="U465" s="738"/>
      <c r="V465" s="738"/>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35" t="s">
        <v>172</v>
      </c>
      <c r="B468" s="735"/>
      <c r="C468" s="735"/>
      <c r="D468" s="735"/>
      <c r="E468" s="735"/>
      <c r="F468" s="735"/>
      <c r="G468" s="735"/>
      <c r="H468" s="735"/>
      <c r="I468" s="735"/>
      <c r="J468" s="735"/>
      <c r="K468" s="735"/>
      <c r="L468" s="735"/>
      <c r="M468" s="735"/>
      <c r="N468" s="735"/>
      <c r="O468" s="797"/>
      <c r="P468" s="797"/>
      <c r="Q468" s="797"/>
      <c r="R468" s="797"/>
      <c r="S468" s="797"/>
      <c r="T468" s="738" t="s">
        <v>166</v>
      </c>
      <c r="U468" s="738"/>
      <c r="V468" s="738"/>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35" t="s">
        <v>173</v>
      </c>
      <c r="B471" s="735"/>
      <c r="C471" s="735"/>
      <c r="D471" s="735"/>
      <c r="E471" s="735"/>
      <c r="F471" s="735"/>
      <c r="G471" s="735"/>
      <c r="H471" s="735"/>
      <c r="I471" s="735"/>
      <c r="J471" s="735"/>
      <c r="K471" s="735"/>
      <c r="L471" s="735"/>
      <c r="M471" s="735"/>
      <c r="N471" s="735"/>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97"/>
      <c r="P472" s="797"/>
      <c r="Q472" s="797"/>
      <c r="R472" s="797"/>
      <c r="S472" s="797"/>
      <c r="T472" s="738" t="s">
        <v>166</v>
      </c>
      <c r="U472" s="738"/>
      <c r="V472" s="738"/>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2941</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65" t="s">
        <v>177</v>
      </c>
      <c r="H477" s="765"/>
      <c r="I477" s="765"/>
      <c r="J477" s="765"/>
      <c r="K477" s="765"/>
      <c r="L477" s="28" t="s">
        <v>18</v>
      </c>
      <c r="M477" s="28" t="s">
        <v>69</v>
      </c>
      <c r="N477" s="745" t="s">
        <v>178</v>
      </c>
      <c r="O477" s="745"/>
      <c r="P477" s="745"/>
      <c r="Q477" s="745"/>
      <c r="R477" s="745"/>
      <c r="S477" s="745"/>
      <c r="T477" s="745"/>
      <c r="U477" s="745"/>
      <c r="V477" s="745"/>
      <c r="W477" s="745"/>
      <c r="X477" s="745"/>
      <c r="Y477" s="745"/>
      <c r="Z477" s="745"/>
      <c r="AA477" s="745"/>
      <c r="AB477" s="745"/>
      <c r="AC477" s="745"/>
      <c r="AD477" s="745"/>
      <c r="AE477" s="745"/>
      <c r="AF477" s="745"/>
      <c r="AG477" s="745"/>
      <c r="AH477" s="745"/>
      <c r="AI477" s="745"/>
      <c r="AJ477" s="28" t="s">
        <v>18</v>
      </c>
      <c r="AK477" s="28" t="s">
        <v>69</v>
      </c>
      <c r="AL477" s="765" t="s">
        <v>179</v>
      </c>
      <c r="AM477" s="765"/>
      <c r="AN477" s="765"/>
      <c r="AO477" s="765"/>
      <c r="AP477" s="765"/>
      <c r="AQ477" s="765"/>
      <c r="AR477" s="28" t="s">
        <v>18</v>
      </c>
      <c r="AS477" s="15"/>
    </row>
    <row r="478" spans="1:55" x14ac:dyDescent="0.15">
      <c r="A478" s="15"/>
      <c r="B478" s="735" t="s">
        <v>180</v>
      </c>
      <c r="C478" s="735"/>
      <c r="D478" s="735"/>
      <c r="E478" s="735"/>
      <c r="F478" s="28" t="s">
        <v>69</v>
      </c>
      <c r="G478" s="790"/>
      <c r="H478" s="790"/>
      <c r="I478" s="790"/>
      <c r="J478" s="790"/>
      <c r="K478" s="790"/>
      <c r="L478" s="790"/>
      <c r="M478" s="790"/>
      <c r="N478" s="790"/>
      <c r="O478" s="790"/>
      <c r="P478" s="790"/>
      <c r="Q478" s="790"/>
      <c r="R478" s="790"/>
      <c r="S478" s="790"/>
      <c r="T478" s="790"/>
      <c r="U478" s="790"/>
      <c r="V478" s="790"/>
      <c r="W478" s="790"/>
      <c r="X478" s="790"/>
      <c r="Y478" s="790"/>
      <c r="Z478" s="790"/>
      <c r="AA478" s="790"/>
      <c r="AB478" s="790"/>
      <c r="AC478" s="790"/>
      <c r="AD478" s="790"/>
      <c r="AE478" s="790"/>
      <c r="AF478" s="790"/>
      <c r="AG478" s="790"/>
      <c r="AH478" s="790"/>
      <c r="AI478" s="790"/>
      <c r="AJ478" s="43" t="s">
        <v>18</v>
      </c>
      <c r="AK478" s="43" t="s">
        <v>69</v>
      </c>
      <c r="AL478" s="798"/>
      <c r="AM478" s="798"/>
      <c r="AN478" s="798"/>
      <c r="AO478" s="798"/>
      <c r="AP478" s="798"/>
      <c r="AQ478" s="92" t="s">
        <v>96</v>
      </c>
      <c r="AR478" s="28" t="s">
        <v>18</v>
      </c>
      <c r="AS478" s="17"/>
    </row>
    <row r="479" spans="1:55" x14ac:dyDescent="0.15">
      <c r="A479" s="15"/>
      <c r="B479" s="735" t="s">
        <v>181</v>
      </c>
      <c r="C479" s="735"/>
      <c r="D479" s="735"/>
      <c r="E479" s="735"/>
      <c r="F479" s="28" t="s">
        <v>69</v>
      </c>
      <c r="G479" s="790"/>
      <c r="H479" s="790"/>
      <c r="I479" s="790"/>
      <c r="J479" s="790"/>
      <c r="K479" s="790"/>
      <c r="L479" s="790"/>
      <c r="M479" s="790"/>
      <c r="N479" s="790"/>
      <c r="O479" s="790"/>
      <c r="P479" s="790"/>
      <c r="Q479" s="790"/>
      <c r="R479" s="790"/>
      <c r="S479" s="790"/>
      <c r="T479" s="790"/>
      <c r="U479" s="790"/>
      <c r="V479" s="790"/>
      <c r="W479" s="790"/>
      <c r="X479" s="790"/>
      <c r="Y479" s="790"/>
      <c r="Z479" s="790"/>
      <c r="AA479" s="790"/>
      <c r="AB479" s="790"/>
      <c r="AC479" s="790"/>
      <c r="AD479" s="790"/>
      <c r="AE479" s="790"/>
      <c r="AF479" s="790"/>
      <c r="AG479" s="790"/>
      <c r="AH479" s="790"/>
      <c r="AI479" s="790"/>
      <c r="AJ479" s="43" t="s">
        <v>18</v>
      </c>
      <c r="AK479" s="43" t="s">
        <v>69</v>
      </c>
      <c r="AL479" s="798"/>
      <c r="AM479" s="798"/>
      <c r="AN479" s="798"/>
      <c r="AO479" s="798"/>
      <c r="AP479" s="798"/>
      <c r="AQ479" s="92" t="s">
        <v>96</v>
      </c>
      <c r="AR479" s="28" t="s">
        <v>18</v>
      </c>
      <c r="AS479" s="17"/>
    </row>
    <row r="480" spans="1:55" x14ac:dyDescent="0.15">
      <c r="A480" s="15"/>
      <c r="B480" s="735" t="s">
        <v>182</v>
      </c>
      <c r="C480" s="735"/>
      <c r="D480" s="735"/>
      <c r="E480" s="735"/>
      <c r="F480" s="28" t="s">
        <v>69</v>
      </c>
      <c r="G480" s="790"/>
      <c r="H480" s="790"/>
      <c r="I480" s="790"/>
      <c r="J480" s="790"/>
      <c r="K480" s="790"/>
      <c r="L480" s="790"/>
      <c r="M480" s="790"/>
      <c r="N480" s="790"/>
      <c r="O480" s="790"/>
      <c r="P480" s="790"/>
      <c r="Q480" s="790"/>
      <c r="R480" s="790"/>
      <c r="S480" s="790"/>
      <c r="T480" s="790"/>
      <c r="U480" s="790"/>
      <c r="V480" s="790"/>
      <c r="W480" s="790"/>
      <c r="X480" s="790"/>
      <c r="Y480" s="790"/>
      <c r="Z480" s="790"/>
      <c r="AA480" s="790"/>
      <c r="AB480" s="790"/>
      <c r="AC480" s="790"/>
      <c r="AD480" s="790"/>
      <c r="AE480" s="790"/>
      <c r="AF480" s="790"/>
      <c r="AG480" s="790"/>
      <c r="AH480" s="790"/>
      <c r="AI480" s="790"/>
      <c r="AJ480" s="43" t="s">
        <v>18</v>
      </c>
      <c r="AK480" s="43" t="s">
        <v>69</v>
      </c>
      <c r="AL480" s="798"/>
      <c r="AM480" s="798"/>
      <c r="AN480" s="798"/>
      <c r="AO480" s="798"/>
      <c r="AP480" s="798"/>
      <c r="AQ480" s="92" t="s">
        <v>96</v>
      </c>
      <c r="AR480" s="28" t="s">
        <v>18</v>
      </c>
      <c r="AS480" s="17"/>
    </row>
    <row r="481" spans="1:45" x14ac:dyDescent="0.15">
      <c r="A481" s="15"/>
      <c r="B481" s="735" t="s">
        <v>183</v>
      </c>
      <c r="C481" s="735"/>
      <c r="D481" s="735"/>
      <c r="E481" s="735"/>
      <c r="F481" s="28" t="s">
        <v>69</v>
      </c>
      <c r="G481" s="790"/>
      <c r="H481" s="790"/>
      <c r="I481" s="790"/>
      <c r="J481" s="790"/>
      <c r="K481" s="790"/>
      <c r="L481" s="790"/>
      <c r="M481" s="790"/>
      <c r="N481" s="790"/>
      <c r="O481" s="790"/>
      <c r="P481" s="790"/>
      <c r="Q481" s="790"/>
      <c r="R481" s="790"/>
      <c r="S481" s="790"/>
      <c r="T481" s="790"/>
      <c r="U481" s="790"/>
      <c r="V481" s="790"/>
      <c r="W481" s="790"/>
      <c r="X481" s="790"/>
      <c r="Y481" s="790"/>
      <c r="Z481" s="790"/>
      <c r="AA481" s="790"/>
      <c r="AB481" s="790"/>
      <c r="AC481" s="790"/>
      <c r="AD481" s="790"/>
      <c r="AE481" s="790"/>
      <c r="AF481" s="790"/>
      <c r="AG481" s="790"/>
      <c r="AH481" s="790"/>
      <c r="AI481" s="790"/>
      <c r="AJ481" s="43" t="s">
        <v>18</v>
      </c>
      <c r="AK481" s="43" t="s">
        <v>69</v>
      </c>
      <c r="AL481" s="798"/>
      <c r="AM481" s="798"/>
      <c r="AN481" s="798"/>
      <c r="AO481" s="798"/>
      <c r="AP481" s="798"/>
      <c r="AQ481" s="92" t="s">
        <v>96</v>
      </c>
      <c r="AR481" s="28" t="s">
        <v>18</v>
      </c>
      <c r="AS481" s="17"/>
    </row>
    <row r="482" spans="1:45" x14ac:dyDescent="0.15">
      <c r="A482" s="15"/>
      <c r="B482" s="735" t="s">
        <v>184</v>
      </c>
      <c r="C482" s="735"/>
      <c r="D482" s="735"/>
      <c r="E482" s="735"/>
      <c r="F482" s="28" t="s">
        <v>69</v>
      </c>
      <c r="G482" s="790"/>
      <c r="H482" s="790"/>
      <c r="I482" s="790"/>
      <c r="J482" s="790"/>
      <c r="K482" s="790"/>
      <c r="L482" s="790"/>
      <c r="M482" s="790"/>
      <c r="N482" s="790"/>
      <c r="O482" s="790"/>
      <c r="P482" s="790"/>
      <c r="Q482" s="790"/>
      <c r="R482" s="790"/>
      <c r="S482" s="790"/>
      <c r="T482" s="790"/>
      <c r="U482" s="790"/>
      <c r="V482" s="790"/>
      <c r="W482" s="790"/>
      <c r="X482" s="790"/>
      <c r="Y482" s="790"/>
      <c r="Z482" s="790"/>
      <c r="AA482" s="790"/>
      <c r="AB482" s="790"/>
      <c r="AC482" s="790"/>
      <c r="AD482" s="790"/>
      <c r="AE482" s="790"/>
      <c r="AF482" s="790"/>
      <c r="AG482" s="790"/>
      <c r="AH482" s="790"/>
      <c r="AI482" s="790"/>
      <c r="AJ482" s="43" t="s">
        <v>18</v>
      </c>
      <c r="AK482" s="43" t="s">
        <v>69</v>
      </c>
      <c r="AL482" s="798"/>
      <c r="AM482" s="798"/>
      <c r="AN482" s="798"/>
      <c r="AO482" s="798"/>
      <c r="AP482" s="798"/>
      <c r="AQ482" s="92" t="s">
        <v>96</v>
      </c>
      <c r="AR482" s="28" t="s">
        <v>18</v>
      </c>
      <c r="AS482" s="17"/>
    </row>
    <row r="483" spans="1:45" x14ac:dyDescent="0.15">
      <c r="A483" s="15"/>
      <c r="B483" s="735" t="s">
        <v>185</v>
      </c>
      <c r="C483" s="735"/>
      <c r="D483" s="735"/>
      <c r="E483" s="735"/>
      <c r="F483" s="28" t="s">
        <v>69</v>
      </c>
      <c r="G483" s="790"/>
      <c r="H483" s="790"/>
      <c r="I483" s="790"/>
      <c r="J483" s="790"/>
      <c r="K483" s="790"/>
      <c r="L483" s="790"/>
      <c r="M483" s="790"/>
      <c r="N483" s="790"/>
      <c r="O483" s="790"/>
      <c r="P483" s="790"/>
      <c r="Q483" s="790"/>
      <c r="R483" s="790"/>
      <c r="S483" s="790"/>
      <c r="T483" s="790"/>
      <c r="U483" s="790"/>
      <c r="V483" s="790"/>
      <c r="W483" s="790"/>
      <c r="X483" s="790"/>
      <c r="Y483" s="790"/>
      <c r="Z483" s="790"/>
      <c r="AA483" s="790"/>
      <c r="AB483" s="790"/>
      <c r="AC483" s="790"/>
      <c r="AD483" s="790"/>
      <c r="AE483" s="790"/>
      <c r="AF483" s="790"/>
      <c r="AG483" s="790"/>
      <c r="AH483" s="790"/>
      <c r="AI483" s="790"/>
      <c r="AJ483" s="43" t="s">
        <v>18</v>
      </c>
      <c r="AK483" s="43" t="s">
        <v>69</v>
      </c>
      <c r="AL483" s="798"/>
      <c r="AM483" s="798"/>
      <c r="AN483" s="798"/>
      <c r="AO483" s="798"/>
      <c r="AP483" s="798"/>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35" t="s">
        <v>186</v>
      </c>
      <c r="B486" s="735"/>
      <c r="C486" s="735"/>
      <c r="D486" s="735"/>
      <c r="E486" s="735"/>
      <c r="F486" s="735"/>
      <c r="G486" s="735"/>
      <c r="H486" s="735"/>
      <c r="I486" s="735"/>
      <c r="J486" s="735"/>
      <c r="K486" s="735"/>
      <c r="L486" s="735"/>
      <c r="M486" s="799" t="s">
        <v>3</v>
      </c>
      <c r="N486" s="799"/>
      <c r="O486" s="799"/>
      <c r="P486" s="799"/>
      <c r="Q486" s="799"/>
      <c r="R486" s="799"/>
      <c r="S486" s="799"/>
      <c r="T486" s="799"/>
      <c r="U486" s="799"/>
      <c r="V486" s="799"/>
      <c r="W486" s="799"/>
      <c r="X486" s="799"/>
      <c r="Y486" s="799"/>
      <c r="Z486" s="799"/>
      <c r="AA486" s="799"/>
      <c r="AB486" s="799"/>
      <c r="AC486" s="799"/>
      <c r="AD486" s="799"/>
      <c r="AE486" s="799"/>
      <c r="AF486" s="799"/>
      <c r="AG486" s="799"/>
      <c r="AH486" s="799"/>
      <c r="AI486" s="799"/>
      <c r="AJ486" s="799"/>
      <c r="AK486" s="799"/>
      <c r="AL486" s="799"/>
      <c r="AM486" s="799"/>
      <c r="AN486" s="799"/>
      <c r="AO486" s="799"/>
      <c r="AP486" s="799"/>
      <c r="AQ486" s="799"/>
      <c r="AR486" s="799"/>
      <c r="AS486" s="799"/>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35" t="s">
        <v>187</v>
      </c>
      <c r="B489" s="735"/>
      <c r="C489" s="735"/>
      <c r="D489" s="735"/>
      <c r="E489" s="735"/>
      <c r="F489" s="735"/>
      <c r="G489" s="735"/>
      <c r="H489" s="735"/>
      <c r="I489" s="735"/>
      <c r="J489" s="735"/>
      <c r="K489" s="735"/>
      <c r="L489" s="735"/>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99"/>
      <c r="D490" s="799"/>
      <c r="E490" s="799"/>
      <c r="F490" s="799"/>
      <c r="G490" s="799"/>
      <c r="H490" s="799"/>
      <c r="I490" s="799"/>
      <c r="J490" s="799"/>
      <c r="K490" s="799"/>
      <c r="L490" s="799"/>
      <c r="M490" s="799"/>
      <c r="N490" s="799"/>
      <c r="O490" s="799"/>
      <c r="P490" s="799"/>
      <c r="Q490" s="799"/>
      <c r="R490" s="799"/>
      <c r="S490" s="799"/>
      <c r="T490" s="799"/>
      <c r="U490" s="799"/>
      <c r="V490" s="799"/>
      <c r="W490" s="799"/>
      <c r="X490" s="799"/>
      <c r="Y490" s="799"/>
      <c r="Z490" s="799"/>
      <c r="AA490" s="799"/>
      <c r="AB490" s="799"/>
      <c r="AC490" s="799"/>
      <c r="AD490" s="799"/>
      <c r="AE490" s="799"/>
      <c r="AF490" s="799"/>
      <c r="AG490" s="799"/>
      <c r="AH490" s="799"/>
      <c r="AI490" s="799"/>
      <c r="AJ490" s="799"/>
      <c r="AK490" s="799"/>
      <c r="AL490" s="799"/>
      <c r="AM490" s="799"/>
      <c r="AN490" s="799"/>
      <c r="AO490" s="799"/>
      <c r="AP490" s="799"/>
      <c r="AQ490" s="799"/>
      <c r="AR490" s="799"/>
      <c r="AS490" s="799"/>
    </row>
    <row r="491" spans="1:45" x14ac:dyDescent="0.15">
      <c r="A491" s="17"/>
      <c r="B491" s="17"/>
      <c r="C491" s="799"/>
      <c r="D491" s="799"/>
      <c r="E491" s="799"/>
      <c r="F491" s="799"/>
      <c r="G491" s="799"/>
      <c r="H491" s="799"/>
      <c r="I491" s="799"/>
      <c r="J491" s="799"/>
      <c r="K491" s="799"/>
      <c r="L491" s="799"/>
      <c r="M491" s="799"/>
      <c r="N491" s="799"/>
      <c r="O491" s="799"/>
      <c r="P491" s="799"/>
      <c r="Q491" s="799"/>
      <c r="R491" s="799"/>
      <c r="S491" s="799"/>
      <c r="T491" s="799"/>
      <c r="U491" s="799"/>
      <c r="V491" s="799"/>
      <c r="W491" s="799"/>
      <c r="X491" s="799"/>
      <c r="Y491" s="799"/>
      <c r="Z491" s="799"/>
      <c r="AA491" s="799"/>
      <c r="AB491" s="799"/>
      <c r="AC491" s="799"/>
      <c r="AD491" s="799"/>
      <c r="AE491" s="799"/>
      <c r="AF491" s="799"/>
      <c r="AG491" s="799"/>
      <c r="AH491" s="799"/>
      <c r="AI491" s="799"/>
      <c r="AJ491" s="799"/>
      <c r="AK491" s="799"/>
      <c r="AL491" s="799"/>
      <c r="AM491" s="799"/>
      <c r="AN491" s="799"/>
      <c r="AO491" s="799"/>
      <c r="AP491" s="799"/>
      <c r="AQ491" s="799"/>
      <c r="AR491" s="799"/>
      <c r="AS491" s="799"/>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65" t="s">
        <v>167</v>
      </c>
      <c r="B495" s="765"/>
      <c r="C495" s="765"/>
      <c r="D495" s="765"/>
      <c r="E495" s="765"/>
      <c r="F495" s="765"/>
      <c r="G495" s="765"/>
      <c r="H495" s="765"/>
      <c r="I495" s="765"/>
      <c r="J495" s="765"/>
      <c r="K495" s="765"/>
      <c r="L495" s="765"/>
      <c r="M495" s="765"/>
      <c r="N495" s="765"/>
      <c r="O495" s="765"/>
      <c r="P495" s="765"/>
      <c r="Q495" s="765"/>
      <c r="R495" s="765"/>
      <c r="S495" s="765"/>
      <c r="T495" s="765"/>
      <c r="U495" s="765"/>
      <c r="V495" s="765"/>
      <c r="W495" s="765"/>
      <c r="X495" s="765"/>
      <c r="Y495" s="765"/>
      <c r="Z495" s="765"/>
      <c r="AA495" s="765"/>
      <c r="AB495" s="765"/>
      <c r="AC495" s="765"/>
      <c r="AD495" s="765"/>
      <c r="AE495" s="765"/>
      <c r="AF495" s="765"/>
      <c r="AG495" s="765"/>
      <c r="AH495" s="765"/>
      <c r="AI495" s="765"/>
      <c r="AJ495" s="765"/>
      <c r="AK495" s="765"/>
      <c r="AL495" s="765"/>
      <c r="AM495" s="765"/>
      <c r="AN495" s="765"/>
      <c r="AO495" s="765"/>
      <c r="AP495" s="765"/>
      <c r="AQ495" s="765"/>
      <c r="AR495" s="765"/>
      <c r="AS495" s="765"/>
    </row>
    <row r="496" spans="1:45" outlineLevel="1" x14ac:dyDescent="0.15">
      <c r="A496" s="15"/>
      <c r="B496" s="745" t="s">
        <v>168</v>
      </c>
      <c r="C496" s="745"/>
      <c r="D496" s="745"/>
      <c r="E496" s="745"/>
      <c r="F496" s="745"/>
      <c r="G496" s="745"/>
      <c r="H496" s="745"/>
      <c r="I496" s="745"/>
      <c r="J496" s="745"/>
      <c r="K496" s="745"/>
      <c r="L496" s="745"/>
      <c r="M496" s="745"/>
      <c r="N496" s="745"/>
      <c r="O496" s="745"/>
      <c r="P496" s="745"/>
      <c r="Q496" s="745"/>
      <c r="R496" s="745"/>
      <c r="S496" s="745"/>
      <c r="T496" s="745"/>
      <c r="U496" s="745"/>
      <c r="V496" s="745"/>
      <c r="W496" s="745"/>
      <c r="X496" s="745"/>
      <c r="Y496" s="745"/>
      <c r="Z496" s="745"/>
      <c r="AA496" s="745"/>
      <c r="AB496" s="745"/>
      <c r="AC496" s="745"/>
      <c r="AD496" s="745"/>
      <c r="AE496" s="745"/>
      <c r="AF496" s="745"/>
      <c r="AG496" s="745"/>
      <c r="AH496" s="745"/>
      <c r="AI496" s="745"/>
      <c r="AJ496" s="745"/>
      <c r="AK496" s="745"/>
      <c r="AL496" s="745"/>
      <c r="AM496" s="745"/>
      <c r="AN496" s="745"/>
      <c r="AO496" s="745"/>
      <c r="AP496" s="745"/>
      <c r="AQ496" s="745"/>
      <c r="AR496" s="745"/>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5" t="s">
        <v>152</v>
      </c>
      <c r="B499" s="745"/>
      <c r="C499" s="745"/>
      <c r="D499" s="745"/>
      <c r="E499" s="745"/>
      <c r="F499" s="745"/>
      <c r="G499" s="745"/>
      <c r="H499" s="745"/>
      <c r="I499" s="745"/>
      <c r="J499" s="757"/>
      <c r="K499" s="757"/>
      <c r="L499" s="757"/>
      <c r="M499" s="757"/>
      <c r="N499" s="757"/>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5" t="s">
        <v>169</v>
      </c>
      <c r="B502" s="745"/>
      <c r="C502" s="745"/>
      <c r="D502" s="745"/>
      <c r="E502" s="745"/>
      <c r="F502" s="745"/>
      <c r="G502" s="745"/>
      <c r="H502" s="745"/>
      <c r="I502" s="745"/>
      <c r="J502" s="757" t="s">
        <v>163</v>
      </c>
      <c r="K502" s="757"/>
      <c r="L502" s="754"/>
      <c r="M502" s="754"/>
      <c r="N502" s="765" t="s">
        <v>133</v>
      </c>
      <c r="O502" s="76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35" t="s">
        <v>170</v>
      </c>
      <c r="B505" s="735"/>
      <c r="C505" s="735"/>
      <c r="D505" s="735"/>
      <c r="E505" s="735"/>
      <c r="F505" s="735"/>
      <c r="G505" s="735"/>
      <c r="H505" s="735"/>
      <c r="I505" s="735"/>
      <c r="J505" s="735"/>
      <c r="K505" s="735"/>
      <c r="L505" s="735"/>
      <c r="M505" s="735"/>
      <c r="N505" s="735"/>
      <c r="O505" s="797"/>
      <c r="P505" s="797"/>
      <c r="Q505" s="797"/>
      <c r="R505" s="797"/>
      <c r="S505" s="797"/>
      <c r="T505" s="738" t="s">
        <v>166</v>
      </c>
      <c r="U505" s="738"/>
      <c r="V505" s="738"/>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35" t="s">
        <v>171</v>
      </c>
      <c r="B508" s="735"/>
      <c r="C508" s="735"/>
      <c r="D508" s="735"/>
      <c r="E508" s="735"/>
      <c r="F508" s="735"/>
      <c r="G508" s="735"/>
      <c r="H508" s="735"/>
      <c r="I508" s="735"/>
      <c r="J508" s="735"/>
      <c r="K508" s="735"/>
      <c r="L508" s="735"/>
      <c r="M508" s="735"/>
      <c r="N508" s="735"/>
      <c r="O508" s="797"/>
      <c r="P508" s="797"/>
      <c r="Q508" s="797"/>
      <c r="R508" s="797"/>
      <c r="S508" s="797"/>
      <c r="T508" s="738" t="s">
        <v>166</v>
      </c>
      <c r="U508" s="738"/>
      <c r="V508" s="738"/>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35" t="s">
        <v>172</v>
      </c>
      <c r="B511" s="735"/>
      <c r="C511" s="735"/>
      <c r="D511" s="735"/>
      <c r="E511" s="735"/>
      <c r="F511" s="735"/>
      <c r="G511" s="735"/>
      <c r="H511" s="735"/>
      <c r="I511" s="735"/>
      <c r="J511" s="735"/>
      <c r="K511" s="735"/>
      <c r="L511" s="735"/>
      <c r="M511" s="735"/>
      <c r="N511" s="735"/>
      <c r="O511" s="797"/>
      <c r="P511" s="797"/>
      <c r="Q511" s="797"/>
      <c r="R511" s="797"/>
      <c r="S511" s="797"/>
      <c r="T511" s="738" t="s">
        <v>166</v>
      </c>
      <c r="U511" s="738"/>
      <c r="V511" s="738"/>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35" t="s">
        <v>173</v>
      </c>
      <c r="B514" s="735"/>
      <c r="C514" s="735"/>
      <c r="D514" s="735"/>
      <c r="E514" s="735"/>
      <c r="F514" s="735"/>
      <c r="G514" s="735"/>
      <c r="H514" s="735"/>
      <c r="I514" s="735"/>
      <c r="J514" s="735"/>
      <c r="K514" s="735"/>
      <c r="L514" s="735"/>
      <c r="M514" s="735"/>
      <c r="N514" s="735"/>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97"/>
      <c r="P515" s="797"/>
      <c r="Q515" s="797"/>
      <c r="R515" s="797"/>
      <c r="S515" s="797"/>
      <c r="T515" s="738" t="s">
        <v>166</v>
      </c>
      <c r="U515" s="738"/>
      <c r="V515" s="738"/>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2941</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65" t="s">
        <v>177</v>
      </c>
      <c r="H520" s="765"/>
      <c r="I520" s="765"/>
      <c r="J520" s="765"/>
      <c r="K520" s="765"/>
      <c r="L520" s="28" t="s">
        <v>18</v>
      </c>
      <c r="M520" s="28" t="s">
        <v>69</v>
      </c>
      <c r="N520" s="745" t="s">
        <v>178</v>
      </c>
      <c r="O520" s="745"/>
      <c r="P520" s="745"/>
      <c r="Q520" s="745"/>
      <c r="R520" s="745"/>
      <c r="S520" s="745"/>
      <c r="T520" s="745"/>
      <c r="U520" s="745"/>
      <c r="V520" s="745"/>
      <c r="W520" s="745"/>
      <c r="X520" s="745"/>
      <c r="Y520" s="745"/>
      <c r="Z520" s="745"/>
      <c r="AA520" s="745"/>
      <c r="AB520" s="745"/>
      <c r="AC520" s="745"/>
      <c r="AD520" s="745"/>
      <c r="AE520" s="745"/>
      <c r="AF520" s="745"/>
      <c r="AG520" s="745"/>
      <c r="AH520" s="745"/>
      <c r="AI520" s="745"/>
      <c r="AJ520" s="28" t="s">
        <v>18</v>
      </c>
      <c r="AK520" s="28" t="s">
        <v>69</v>
      </c>
      <c r="AL520" s="765" t="s">
        <v>179</v>
      </c>
      <c r="AM520" s="765"/>
      <c r="AN520" s="765"/>
      <c r="AO520" s="765"/>
      <c r="AP520" s="765"/>
      <c r="AQ520" s="765"/>
      <c r="AR520" s="28" t="s">
        <v>18</v>
      </c>
      <c r="AS520" s="15"/>
    </row>
    <row r="521" spans="1:55" outlineLevel="1" x14ac:dyDescent="0.15">
      <c r="A521" s="15"/>
      <c r="B521" s="735" t="s">
        <v>180</v>
      </c>
      <c r="C521" s="735"/>
      <c r="D521" s="735"/>
      <c r="E521" s="735"/>
      <c r="F521" s="28" t="s">
        <v>69</v>
      </c>
      <c r="G521" s="790"/>
      <c r="H521" s="790"/>
      <c r="I521" s="790"/>
      <c r="J521" s="790"/>
      <c r="K521" s="790"/>
      <c r="L521" s="790"/>
      <c r="M521" s="790"/>
      <c r="N521" s="790"/>
      <c r="O521" s="790"/>
      <c r="P521" s="790"/>
      <c r="Q521" s="790"/>
      <c r="R521" s="790"/>
      <c r="S521" s="790"/>
      <c r="T521" s="790"/>
      <c r="U521" s="790"/>
      <c r="V521" s="790"/>
      <c r="W521" s="790"/>
      <c r="X521" s="790"/>
      <c r="Y521" s="790"/>
      <c r="Z521" s="790"/>
      <c r="AA521" s="790"/>
      <c r="AB521" s="790"/>
      <c r="AC521" s="790"/>
      <c r="AD521" s="790"/>
      <c r="AE521" s="790"/>
      <c r="AF521" s="790"/>
      <c r="AG521" s="790"/>
      <c r="AH521" s="790"/>
      <c r="AI521" s="790"/>
      <c r="AJ521" s="43" t="s">
        <v>18</v>
      </c>
      <c r="AK521" s="43" t="s">
        <v>69</v>
      </c>
      <c r="AL521" s="798"/>
      <c r="AM521" s="798"/>
      <c r="AN521" s="798"/>
      <c r="AO521" s="798"/>
      <c r="AP521" s="798"/>
      <c r="AQ521" s="92" t="s">
        <v>96</v>
      </c>
      <c r="AR521" s="28" t="s">
        <v>18</v>
      </c>
      <c r="AS521" s="17"/>
    </row>
    <row r="522" spans="1:55" outlineLevel="1" x14ac:dyDescent="0.15">
      <c r="A522" s="15"/>
      <c r="B522" s="735" t="s">
        <v>181</v>
      </c>
      <c r="C522" s="735"/>
      <c r="D522" s="735"/>
      <c r="E522" s="735"/>
      <c r="F522" s="28" t="s">
        <v>69</v>
      </c>
      <c r="G522" s="790"/>
      <c r="H522" s="790"/>
      <c r="I522" s="790"/>
      <c r="J522" s="790"/>
      <c r="K522" s="790"/>
      <c r="L522" s="790"/>
      <c r="M522" s="790"/>
      <c r="N522" s="790"/>
      <c r="O522" s="790"/>
      <c r="P522" s="790"/>
      <c r="Q522" s="790"/>
      <c r="R522" s="790"/>
      <c r="S522" s="790"/>
      <c r="T522" s="790"/>
      <c r="U522" s="790"/>
      <c r="V522" s="790"/>
      <c r="W522" s="790"/>
      <c r="X522" s="790"/>
      <c r="Y522" s="790"/>
      <c r="Z522" s="790"/>
      <c r="AA522" s="790"/>
      <c r="AB522" s="790"/>
      <c r="AC522" s="790"/>
      <c r="AD522" s="790"/>
      <c r="AE522" s="790"/>
      <c r="AF522" s="790"/>
      <c r="AG522" s="790"/>
      <c r="AH522" s="790"/>
      <c r="AI522" s="790"/>
      <c r="AJ522" s="43" t="s">
        <v>18</v>
      </c>
      <c r="AK522" s="43" t="s">
        <v>69</v>
      </c>
      <c r="AL522" s="798"/>
      <c r="AM522" s="798"/>
      <c r="AN522" s="798"/>
      <c r="AO522" s="798"/>
      <c r="AP522" s="798"/>
      <c r="AQ522" s="92" t="s">
        <v>96</v>
      </c>
      <c r="AR522" s="28" t="s">
        <v>18</v>
      </c>
      <c r="AS522" s="17"/>
    </row>
    <row r="523" spans="1:55" outlineLevel="1" x14ac:dyDescent="0.15">
      <c r="A523" s="15"/>
      <c r="B523" s="735" t="s">
        <v>182</v>
      </c>
      <c r="C523" s="735"/>
      <c r="D523" s="735"/>
      <c r="E523" s="735"/>
      <c r="F523" s="28" t="s">
        <v>69</v>
      </c>
      <c r="G523" s="790"/>
      <c r="H523" s="790"/>
      <c r="I523" s="790"/>
      <c r="J523" s="790"/>
      <c r="K523" s="790"/>
      <c r="L523" s="790"/>
      <c r="M523" s="790"/>
      <c r="N523" s="790"/>
      <c r="O523" s="790"/>
      <c r="P523" s="790"/>
      <c r="Q523" s="790"/>
      <c r="R523" s="790"/>
      <c r="S523" s="790"/>
      <c r="T523" s="790"/>
      <c r="U523" s="790"/>
      <c r="V523" s="790"/>
      <c r="W523" s="790"/>
      <c r="X523" s="790"/>
      <c r="Y523" s="790"/>
      <c r="Z523" s="790"/>
      <c r="AA523" s="790"/>
      <c r="AB523" s="790"/>
      <c r="AC523" s="790"/>
      <c r="AD523" s="790"/>
      <c r="AE523" s="790"/>
      <c r="AF523" s="790"/>
      <c r="AG523" s="790"/>
      <c r="AH523" s="790"/>
      <c r="AI523" s="790"/>
      <c r="AJ523" s="43" t="s">
        <v>18</v>
      </c>
      <c r="AK523" s="43" t="s">
        <v>69</v>
      </c>
      <c r="AL523" s="798"/>
      <c r="AM523" s="798"/>
      <c r="AN523" s="798"/>
      <c r="AO523" s="798"/>
      <c r="AP523" s="798"/>
      <c r="AQ523" s="92" t="s">
        <v>96</v>
      </c>
      <c r="AR523" s="28" t="s">
        <v>18</v>
      </c>
      <c r="AS523" s="17"/>
    </row>
    <row r="524" spans="1:55" outlineLevel="1" x14ac:dyDescent="0.15">
      <c r="A524" s="15"/>
      <c r="B524" s="735" t="s">
        <v>183</v>
      </c>
      <c r="C524" s="735"/>
      <c r="D524" s="735"/>
      <c r="E524" s="735"/>
      <c r="F524" s="28" t="s">
        <v>69</v>
      </c>
      <c r="G524" s="790"/>
      <c r="H524" s="790"/>
      <c r="I524" s="790"/>
      <c r="J524" s="790"/>
      <c r="K524" s="790"/>
      <c r="L524" s="790"/>
      <c r="M524" s="790"/>
      <c r="N524" s="790"/>
      <c r="O524" s="790"/>
      <c r="P524" s="790"/>
      <c r="Q524" s="790"/>
      <c r="R524" s="790"/>
      <c r="S524" s="790"/>
      <c r="T524" s="790"/>
      <c r="U524" s="790"/>
      <c r="V524" s="790"/>
      <c r="W524" s="790"/>
      <c r="X524" s="790"/>
      <c r="Y524" s="790"/>
      <c r="Z524" s="790"/>
      <c r="AA524" s="790"/>
      <c r="AB524" s="790"/>
      <c r="AC524" s="790"/>
      <c r="AD524" s="790"/>
      <c r="AE524" s="790"/>
      <c r="AF524" s="790"/>
      <c r="AG524" s="790"/>
      <c r="AH524" s="790"/>
      <c r="AI524" s="790"/>
      <c r="AJ524" s="43" t="s">
        <v>18</v>
      </c>
      <c r="AK524" s="43" t="s">
        <v>69</v>
      </c>
      <c r="AL524" s="798"/>
      <c r="AM524" s="798"/>
      <c r="AN524" s="798"/>
      <c r="AO524" s="798"/>
      <c r="AP524" s="798"/>
      <c r="AQ524" s="92" t="s">
        <v>96</v>
      </c>
      <c r="AR524" s="28" t="s">
        <v>18</v>
      </c>
      <c r="AS524" s="17"/>
    </row>
    <row r="525" spans="1:55" outlineLevel="1" x14ac:dyDescent="0.15">
      <c r="A525" s="15"/>
      <c r="B525" s="735" t="s">
        <v>184</v>
      </c>
      <c r="C525" s="735"/>
      <c r="D525" s="735"/>
      <c r="E525" s="735"/>
      <c r="F525" s="28" t="s">
        <v>69</v>
      </c>
      <c r="G525" s="790"/>
      <c r="H525" s="790"/>
      <c r="I525" s="790"/>
      <c r="J525" s="790"/>
      <c r="K525" s="790"/>
      <c r="L525" s="790"/>
      <c r="M525" s="790"/>
      <c r="N525" s="790"/>
      <c r="O525" s="790"/>
      <c r="P525" s="790"/>
      <c r="Q525" s="790"/>
      <c r="R525" s="790"/>
      <c r="S525" s="790"/>
      <c r="T525" s="790"/>
      <c r="U525" s="790"/>
      <c r="V525" s="790"/>
      <c r="W525" s="790"/>
      <c r="X525" s="790"/>
      <c r="Y525" s="790"/>
      <c r="Z525" s="790"/>
      <c r="AA525" s="790"/>
      <c r="AB525" s="790"/>
      <c r="AC525" s="790"/>
      <c r="AD525" s="790"/>
      <c r="AE525" s="790"/>
      <c r="AF525" s="790"/>
      <c r="AG525" s="790"/>
      <c r="AH525" s="790"/>
      <c r="AI525" s="790"/>
      <c r="AJ525" s="43" t="s">
        <v>18</v>
      </c>
      <c r="AK525" s="43" t="s">
        <v>69</v>
      </c>
      <c r="AL525" s="798"/>
      <c r="AM525" s="798"/>
      <c r="AN525" s="798"/>
      <c r="AO525" s="798"/>
      <c r="AP525" s="798"/>
      <c r="AQ525" s="92" t="s">
        <v>96</v>
      </c>
      <c r="AR525" s="28" t="s">
        <v>18</v>
      </c>
      <c r="AS525" s="17"/>
    </row>
    <row r="526" spans="1:55" outlineLevel="1" x14ac:dyDescent="0.15">
      <c r="A526" s="15"/>
      <c r="B526" s="735" t="s">
        <v>185</v>
      </c>
      <c r="C526" s="735"/>
      <c r="D526" s="735"/>
      <c r="E526" s="735"/>
      <c r="F526" s="28" t="s">
        <v>69</v>
      </c>
      <c r="G526" s="790"/>
      <c r="H526" s="790"/>
      <c r="I526" s="790"/>
      <c r="J526" s="790"/>
      <c r="K526" s="790"/>
      <c r="L526" s="790"/>
      <c r="M526" s="790"/>
      <c r="N526" s="790"/>
      <c r="O526" s="790"/>
      <c r="P526" s="790"/>
      <c r="Q526" s="790"/>
      <c r="R526" s="790"/>
      <c r="S526" s="790"/>
      <c r="T526" s="790"/>
      <c r="U526" s="790"/>
      <c r="V526" s="790"/>
      <c r="W526" s="790"/>
      <c r="X526" s="790"/>
      <c r="Y526" s="790"/>
      <c r="Z526" s="790"/>
      <c r="AA526" s="790"/>
      <c r="AB526" s="790"/>
      <c r="AC526" s="790"/>
      <c r="AD526" s="790"/>
      <c r="AE526" s="790"/>
      <c r="AF526" s="790"/>
      <c r="AG526" s="790"/>
      <c r="AH526" s="790"/>
      <c r="AI526" s="790"/>
      <c r="AJ526" s="43" t="s">
        <v>18</v>
      </c>
      <c r="AK526" s="43" t="s">
        <v>69</v>
      </c>
      <c r="AL526" s="798"/>
      <c r="AM526" s="798"/>
      <c r="AN526" s="798"/>
      <c r="AO526" s="798"/>
      <c r="AP526" s="798"/>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35" t="s">
        <v>186</v>
      </c>
      <c r="B529" s="735"/>
      <c r="C529" s="735"/>
      <c r="D529" s="735"/>
      <c r="E529" s="735"/>
      <c r="F529" s="735"/>
      <c r="G529" s="735"/>
      <c r="H529" s="735"/>
      <c r="I529" s="735"/>
      <c r="J529" s="735"/>
      <c r="K529" s="735"/>
      <c r="L529" s="735"/>
      <c r="M529" s="799" t="s">
        <v>3</v>
      </c>
      <c r="N529" s="799"/>
      <c r="O529" s="799"/>
      <c r="P529" s="799"/>
      <c r="Q529" s="799"/>
      <c r="R529" s="799"/>
      <c r="S529" s="799"/>
      <c r="T529" s="799"/>
      <c r="U529" s="799"/>
      <c r="V529" s="799"/>
      <c r="W529" s="799"/>
      <c r="X529" s="799"/>
      <c r="Y529" s="799"/>
      <c r="Z529" s="799"/>
      <c r="AA529" s="799"/>
      <c r="AB529" s="799"/>
      <c r="AC529" s="799"/>
      <c r="AD529" s="799"/>
      <c r="AE529" s="799"/>
      <c r="AF529" s="799"/>
      <c r="AG529" s="799"/>
      <c r="AH529" s="799"/>
      <c r="AI529" s="799"/>
      <c r="AJ529" s="799"/>
      <c r="AK529" s="799"/>
      <c r="AL529" s="799"/>
      <c r="AM529" s="799"/>
      <c r="AN529" s="799"/>
      <c r="AO529" s="799"/>
      <c r="AP529" s="799"/>
      <c r="AQ529" s="799"/>
      <c r="AR529" s="799"/>
      <c r="AS529" s="799"/>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35" t="s">
        <v>187</v>
      </c>
      <c r="B532" s="735"/>
      <c r="C532" s="735"/>
      <c r="D532" s="735"/>
      <c r="E532" s="735"/>
      <c r="F532" s="735"/>
      <c r="G532" s="735"/>
      <c r="H532" s="735"/>
      <c r="I532" s="735"/>
      <c r="J532" s="735"/>
      <c r="K532" s="735"/>
      <c r="L532" s="735"/>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99"/>
      <c r="D533" s="799"/>
      <c r="E533" s="799"/>
      <c r="F533" s="799"/>
      <c r="G533" s="799"/>
      <c r="H533" s="799"/>
      <c r="I533" s="799"/>
      <c r="J533" s="799"/>
      <c r="K533" s="799"/>
      <c r="L533" s="799"/>
      <c r="M533" s="799"/>
      <c r="N533" s="799"/>
      <c r="O533" s="799"/>
      <c r="P533" s="799"/>
      <c r="Q533" s="799"/>
      <c r="R533" s="799"/>
      <c r="S533" s="799"/>
      <c r="T533" s="799"/>
      <c r="U533" s="799"/>
      <c r="V533" s="799"/>
      <c r="W533" s="799"/>
      <c r="X533" s="799"/>
      <c r="Y533" s="799"/>
      <c r="Z533" s="799"/>
      <c r="AA533" s="799"/>
      <c r="AB533" s="799"/>
      <c r="AC533" s="799"/>
      <c r="AD533" s="799"/>
      <c r="AE533" s="799"/>
      <c r="AF533" s="799"/>
      <c r="AG533" s="799"/>
      <c r="AH533" s="799"/>
      <c r="AI533" s="799"/>
      <c r="AJ533" s="799"/>
      <c r="AK533" s="799"/>
      <c r="AL533" s="799"/>
      <c r="AM533" s="799"/>
      <c r="AN533" s="799"/>
      <c r="AO533" s="799"/>
      <c r="AP533" s="799"/>
      <c r="AQ533" s="799"/>
      <c r="AR533" s="799"/>
      <c r="AS533" s="799"/>
    </row>
    <row r="534" spans="1:45" outlineLevel="1" x14ac:dyDescent="0.15">
      <c r="A534" s="17"/>
      <c r="B534" s="17"/>
      <c r="C534" s="799"/>
      <c r="D534" s="799"/>
      <c r="E534" s="799"/>
      <c r="F534" s="799"/>
      <c r="G534" s="799"/>
      <c r="H534" s="799"/>
      <c r="I534" s="799"/>
      <c r="J534" s="799"/>
      <c r="K534" s="799"/>
      <c r="L534" s="799"/>
      <c r="M534" s="799"/>
      <c r="N534" s="799"/>
      <c r="O534" s="799"/>
      <c r="P534" s="799"/>
      <c r="Q534" s="799"/>
      <c r="R534" s="799"/>
      <c r="S534" s="799"/>
      <c r="T534" s="799"/>
      <c r="U534" s="799"/>
      <c r="V534" s="799"/>
      <c r="W534" s="799"/>
      <c r="X534" s="799"/>
      <c r="Y534" s="799"/>
      <c r="Z534" s="799"/>
      <c r="AA534" s="799"/>
      <c r="AB534" s="799"/>
      <c r="AC534" s="799"/>
      <c r="AD534" s="799"/>
      <c r="AE534" s="799"/>
      <c r="AF534" s="799"/>
      <c r="AG534" s="799"/>
      <c r="AH534" s="799"/>
      <c r="AI534" s="799"/>
      <c r="AJ534" s="799"/>
      <c r="AK534" s="799"/>
      <c r="AL534" s="799"/>
      <c r="AM534" s="799"/>
      <c r="AN534" s="799"/>
      <c r="AO534" s="799"/>
      <c r="AP534" s="799"/>
      <c r="AQ534" s="799"/>
      <c r="AR534" s="799"/>
      <c r="AS534" s="799"/>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48" t="s">
        <v>188</v>
      </c>
      <c r="B544" s="748"/>
      <c r="C544" s="748"/>
      <c r="D544" s="748"/>
      <c r="E544" s="748"/>
      <c r="F544" s="748"/>
      <c r="G544" s="748"/>
      <c r="H544" s="748"/>
      <c r="I544" s="748"/>
      <c r="J544" s="748"/>
      <c r="K544" s="748"/>
      <c r="L544" s="748"/>
      <c r="M544" s="748"/>
      <c r="N544" s="748"/>
      <c r="O544" s="748"/>
      <c r="P544" s="748"/>
      <c r="Q544" s="748"/>
      <c r="R544" s="748"/>
      <c r="S544" s="748"/>
      <c r="T544" s="748"/>
      <c r="U544" s="748"/>
      <c r="V544" s="748"/>
      <c r="W544" s="748"/>
      <c r="X544" s="748"/>
      <c r="Y544" s="748"/>
      <c r="Z544" s="748"/>
      <c r="AA544" s="748"/>
      <c r="AB544" s="748"/>
      <c r="AC544" s="748"/>
      <c r="AD544" s="748"/>
      <c r="AE544" s="748"/>
      <c r="AF544" s="748"/>
      <c r="AG544" s="748"/>
      <c r="AH544" s="748"/>
      <c r="AI544" s="748"/>
      <c r="AJ544" s="748"/>
      <c r="AK544" s="748"/>
      <c r="AL544" s="748"/>
      <c r="AM544" s="748"/>
      <c r="AN544" s="748"/>
      <c r="AO544" s="748"/>
      <c r="AP544" s="748"/>
      <c r="AQ544" s="748"/>
      <c r="AR544" s="748"/>
      <c r="AS544" s="748"/>
    </row>
    <row r="545" spans="1:45" x14ac:dyDescent="0.15">
      <c r="A545" s="41"/>
      <c r="B545" s="749" t="s">
        <v>189</v>
      </c>
      <c r="C545" s="749"/>
      <c r="D545" s="749"/>
      <c r="E545" s="749"/>
      <c r="F545" s="749"/>
      <c r="G545" s="749"/>
      <c r="H545" s="749"/>
      <c r="I545" s="749"/>
      <c r="J545" s="749"/>
      <c r="K545" s="749"/>
      <c r="L545" s="749"/>
      <c r="M545" s="749"/>
      <c r="N545" s="749"/>
      <c r="O545" s="749"/>
      <c r="P545" s="749"/>
      <c r="Q545" s="749"/>
      <c r="R545" s="749"/>
      <c r="S545" s="749"/>
      <c r="T545" s="749"/>
      <c r="U545" s="749"/>
      <c r="V545" s="749"/>
      <c r="W545" s="749"/>
      <c r="X545" s="749"/>
      <c r="Y545" s="749"/>
      <c r="Z545" s="749"/>
      <c r="AA545" s="749"/>
      <c r="AB545" s="749"/>
      <c r="AC545" s="749"/>
      <c r="AD545" s="749"/>
      <c r="AE545" s="749"/>
      <c r="AF545" s="749"/>
      <c r="AG545" s="749"/>
      <c r="AH545" s="749"/>
      <c r="AI545" s="749"/>
      <c r="AJ545" s="749"/>
      <c r="AK545" s="749"/>
      <c r="AL545" s="749"/>
      <c r="AM545" s="749"/>
      <c r="AN545" s="749"/>
      <c r="AO545" s="749"/>
      <c r="AP545" s="749"/>
      <c r="AQ545" s="749"/>
      <c r="AR545" s="749"/>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59" t="s">
        <v>1001</v>
      </c>
      <c r="K548" s="759"/>
      <c r="L548" s="759"/>
      <c r="M548" s="759"/>
      <c r="N548" s="759"/>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40"/>
      <c r="K551" s="740"/>
      <c r="L551" s="740"/>
      <c r="M551" s="740"/>
      <c r="N551" s="740"/>
      <c r="O551" s="740"/>
      <c r="P551" s="740"/>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800"/>
      <c r="S555" s="800"/>
      <c r="T555" s="800"/>
      <c r="U555" s="800"/>
      <c r="V555" s="800"/>
      <c r="W555" s="800"/>
      <c r="X555" s="800"/>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800"/>
      <c r="S556" s="800"/>
      <c r="T556" s="800"/>
      <c r="U556" s="800"/>
      <c r="V556" s="800"/>
      <c r="W556" s="800"/>
      <c r="X556" s="800"/>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3" t="s">
        <v>132</v>
      </c>
      <c r="N557" s="733"/>
      <c r="O557" s="733"/>
      <c r="P557" s="733"/>
      <c r="Q557" s="43" t="s">
        <v>69</v>
      </c>
      <c r="R557" s="730"/>
      <c r="S557" s="730"/>
      <c r="T557" s="730"/>
      <c r="U557" s="730"/>
      <c r="V557" s="730"/>
      <c r="W557" s="730"/>
      <c r="X557" s="730"/>
      <c r="Y557" s="37" t="s">
        <v>164</v>
      </c>
      <c r="Z557" s="43"/>
      <c r="AA557" s="733" t="s">
        <v>134</v>
      </c>
      <c r="AB557" s="733"/>
      <c r="AC557" s="733"/>
      <c r="AD557" s="733"/>
      <c r="AE557" s="43" t="s">
        <v>69</v>
      </c>
      <c r="AF557" s="730"/>
      <c r="AG557" s="730"/>
      <c r="AH557" s="730"/>
      <c r="AI557" s="730"/>
      <c r="AJ557" s="730"/>
      <c r="AK557" s="730"/>
      <c r="AL557" s="730"/>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64" t="s">
        <v>3</v>
      </c>
      <c r="O558" s="764"/>
      <c r="P558" s="764"/>
      <c r="Q558" s="764"/>
      <c r="R558" s="764"/>
      <c r="S558" s="764"/>
      <c r="T558" s="764"/>
      <c r="U558" s="764"/>
      <c r="V558" s="764"/>
      <c r="W558" s="764"/>
      <c r="X558" s="764"/>
      <c r="Y558" s="764"/>
      <c r="Z558" s="764"/>
      <c r="AA558" s="764"/>
      <c r="AB558" s="764"/>
      <c r="AC558" s="764"/>
      <c r="AD558" s="764"/>
      <c r="AE558" s="764"/>
      <c r="AF558" s="764"/>
      <c r="AG558" s="764"/>
      <c r="AH558" s="764"/>
      <c r="AI558" s="764"/>
      <c r="AJ558" s="764"/>
      <c r="AK558" s="764"/>
      <c r="AL558" s="764"/>
      <c r="AM558" s="764"/>
      <c r="AN558" s="764"/>
      <c r="AO558" s="764"/>
      <c r="AP558" s="764"/>
      <c r="AQ558" s="764"/>
      <c r="AR558" s="764"/>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801" t="str">
        <f>IF(BB562+BB563&gt;1,"※いずれか１つを選択","")</f>
        <v/>
      </c>
      <c r="R562" s="801"/>
      <c r="S562" s="801"/>
      <c r="T562" s="801"/>
      <c r="U562" s="801"/>
      <c r="V562" s="801"/>
      <c r="W562" s="801"/>
      <c r="X562" s="801"/>
      <c r="Y562" s="801"/>
      <c r="Z562" s="801"/>
      <c r="AA562" s="801"/>
      <c r="AB562" s="801"/>
      <c r="AC562" s="801"/>
      <c r="AD562" s="801"/>
      <c r="AE562" s="801"/>
      <c r="AF562" s="801"/>
      <c r="AG562" s="801"/>
      <c r="AH562" s="801"/>
      <c r="AI562" s="801"/>
      <c r="AJ562" s="801"/>
      <c r="AK562" s="801"/>
      <c r="AL562" s="801"/>
      <c r="AM562" s="801"/>
      <c r="AN562" s="801"/>
      <c r="AO562" s="801"/>
      <c r="AP562" s="801"/>
      <c r="AQ562" s="801"/>
      <c r="AR562" s="801"/>
      <c r="AS562" s="801"/>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801" t="str">
        <f>IF(SUM(BB567:BB571)&gt;1,"※いずれか１つを選択","")</f>
        <v/>
      </c>
      <c r="M566" s="801"/>
      <c r="N566" s="801"/>
      <c r="O566" s="801"/>
      <c r="P566" s="801"/>
      <c r="Q566" s="801"/>
      <c r="R566" s="801"/>
      <c r="S566" s="801"/>
      <c r="T566" s="801"/>
      <c r="U566" s="801"/>
      <c r="V566" s="801"/>
      <c r="W566" s="801"/>
      <c r="X566" s="801"/>
      <c r="Y566" s="801"/>
      <c r="Z566" s="801"/>
      <c r="AA566" s="801"/>
      <c r="AB566" s="801"/>
      <c r="AC566" s="801"/>
      <c r="AD566" s="801"/>
      <c r="AE566" s="801"/>
      <c r="AF566" s="801"/>
      <c r="AG566" s="801"/>
      <c r="AH566" s="801"/>
      <c r="AI566" s="801"/>
      <c r="AJ566" s="801"/>
      <c r="AK566" s="801"/>
      <c r="AL566" s="801"/>
      <c r="AM566" s="801"/>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809"/>
      <c r="H575" s="809"/>
      <c r="I575" s="809"/>
      <c r="J575" s="809"/>
      <c r="K575" s="809"/>
      <c r="L575" s="809"/>
      <c r="M575" s="809"/>
      <c r="N575" s="809"/>
      <c r="O575" s="809"/>
      <c r="P575" s="809"/>
      <c r="Q575" s="809"/>
      <c r="R575" s="809"/>
      <c r="S575" s="809"/>
      <c r="T575" s="809"/>
      <c r="U575" s="809"/>
      <c r="V575" s="809"/>
      <c r="W575" s="809"/>
      <c r="X575" s="809"/>
      <c r="Y575" s="809"/>
      <c r="Z575" s="809"/>
      <c r="AA575" s="809"/>
      <c r="AB575" s="809"/>
      <c r="AC575" s="809"/>
      <c r="AD575" s="809"/>
      <c r="AE575" s="809"/>
      <c r="AF575" s="809"/>
      <c r="AG575" s="809"/>
      <c r="AH575" s="809"/>
      <c r="AI575" s="809"/>
      <c r="AJ575" s="809"/>
      <c r="AK575" s="809"/>
      <c r="AL575" s="809"/>
      <c r="AM575" s="809"/>
      <c r="AN575" s="809"/>
      <c r="AO575" s="809"/>
      <c r="AP575" s="809"/>
      <c r="AQ575" s="809"/>
      <c r="AR575" s="809"/>
      <c r="AS575" s="809"/>
    </row>
    <row r="576" spans="1:54" x14ac:dyDescent="0.15">
      <c r="A576" s="41"/>
      <c r="B576" s="37" t="s">
        <v>208</v>
      </c>
      <c r="C576" s="41"/>
      <c r="D576" s="41"/>
      <c r="E576" s="41"/>
      <c r="F576" s="41"/>
      <c r="G576" s="801" t="str">
        <f>IF(BB577+BB579&gt;1,"※いずれか１つを選択","")</f>
        <v/>
      </c>
      <c r="H576" s="801"/>
      <c r="I576" s="801"/>
      <c r="J576" s="801"/>
      <c r="K576" s="801"/>
      <c r="L576" s="801"/>
      <c r="M576" s="801"/>
      <c r="N576" s="801"/>
      <c r="O576" s="801"/>
      <c r="P576" s="801"/>
      <c r="Q576" s="801"/>
      <c r="R576" s="801"/>
      <c r="S576" s="801"/>
      <c r="T576" s="801"/>
      <c r="U576" s="801"/>
      <c r="V576" s="801"/>
      <c r="W576" s="801"/>
      <c r="X576" s="801"/>
      <c r="Y576" s="801"/>
      <c r="Z576" s="801"/>
      <c r="AA576" s="801"/>
      <c r="AB576" s="801"/>
      <c r="AC576" s="801"/>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810" t="s">
        <v>210</v>
      </c>
      <c r="E578" s="810"/>
      <c r="F578" s="810"/>
      <c r="G578" s="810"/>
      <c r="H578" s="810"/>
      <c r="I578" s="810"/>
      <c r="J578" s="810"/>
      <c r="K578" s="810"/>
      <c r="L578" s="809"/>
      <c r="M578" s="809"/>
      <c r="N578" s="809"/>
      <c r="O578" s="809"/>
      <c r="P578" s="809"/>
      <c r="Q578" s="809"/>
      <c r="R578" s="809"/>
      <c r="S578" s="809"/>
      <c r="T578" s="809"/>
      <c r="U578" s="809"/>
      <c r="V578" s="809"/>
      <c r="W578" s="809"/>
      <c r="X578" s="809"/>
      <c r="Y578" s="809"/>
      <c r="Z578" s="809"/>
      <c r="AA578" s="809"/>
      <c r="AB578" s="809"/>
      <c r="AC578" s="809"/>
      <c r="AD578" s="809"/>
      <c r="AE578" s="809"/>
      <c r="AF578" s="809"/>
      <c r="AG578" s="809"/>
      <c r="AH578" s="809"/>
      <c r="AI578" s="809"/>
      <c r="AJ578" s="809"/>
      <c r="AK578" s="809"/>
      <c r="AL578" s="809"/>
      <c r="AM578" s="809"/>
      <c r="AN578" s="809"/>
      <c r="AO578" s="809"/>
      <c r="AP578" s="809"/>
      <c r="AQ578" s="809"/>
      <c r="AR578" s="805" t="s">
        <v>18</v>
      </c>
      <c r="AS578" s="805"/>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810" t="s">
        <v>69</v>
      </c>
      <c r="B583" s="810"/>
      <c r="C583" s="811"/>
      <c r="D583" s="811"/>
      <c r="E583" s="811"/>
      <c r="F583" s="811"/>
      <c r="G583" s="811"/>
      <c r="H583" s="811"/>
      <c r="I583" s="811"/>
      <c r="J583" s="811"/>
      <c r="K583" s="811"/>
      <c r="L583" s="811"/>
      <c r="M583" s="811"/>
      <c r="N583" s="811"/>
      <c r="O583" s="805" t="s">
        <v>18</v>
      </c>
      <c r="P583" s="805"/>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809"/>
      <c r="D587" s="809"/>
      <c r="E587" s="809"/>
      <c r="F587" s="809"/>
      <c r="G587" s="809"/>
      <c r="H587" s="809"/>
      <c r="I587" s="809"/>
      <c r="J587" s="809"/>
      <c r="K587" s="809"/>
      <c r="L587" s="809"/>
      <c r="M587" s="809"/>
      <c r="N587" s="809"/>
      <c r="O587" s="809"/>
      <c r="P587" s="809"/>
      <c r="Q587" s="809"/>
      <c r="R587" s="809"/>
      <c r="S587" s="809"/>
      <c r="T587" s="809"/>
      <c r="U587" s="809"/>
      <c r="V587" s="809"/>
      <c r="W587" s="809"/>
      <c r="X587" s="809"/>
      <c r="Y587" s="809"/>
      <c r="Z587" s="809"/>
      <c r="AA587" s="809"/>
      <c r="AB587" s="809"/>
      <c r="AC587" s="809"/>
      <c r="AD587" s="809"/>
      <c r="AE587" s="809"/>
      <c r="AF587" s="809"/>
      <c r="AG587" s="809"/>
      <c r="AH587" s="809"/>
      <c r="AI587" s="809"/>
      <c r="AJ587" s="809"/>
      <c r="AK587" s="809"/>
      <c r="AL587" s="809"/>
      <c r="AM587" s="809"/>
      <c r="AN587" s="809"/>
      <c r="AO587" s="809"/>
      <c r="AP587" s="809"/>
      <c r="AQ587" s="809"/>
      <c r="AR587" s="809"/>
      <c r="AS587" s="809"/>
    </row>
    <row r="588" spans="1:54" x14ac:dyDescent="0.15">
      <c r="A588" s="40"/>
      <c r="B588" s="41"/>
      <c r="C588" s="809"/>
      <c r="D588" s="809"/>
      <c r="E588" s="809"/>
      <c r="F588" s="809"/>
      <c r="G588" s="809"/>
      <c r="H588" s="809"/>
      <c r="I588" s="809"/>
      <c r="J588" s="809"/>
      <c r="K588" s="809"/>
      <c r="L588" s="809"/>
      <c r="M588" s="809"/>
      <c r="N588" s="809"/>
      <c r="O588" s="809"/>
      <c r="P588" s="809"/>
      <c r="Q588" s="809"/>
      <c r="R588" s="809"/>
      <c r="S588" s="809"/>
      <c r="T588" s="809"/>
      <c r="U588" s="809"/>
      <c r="V588" s="809"/>
      <c r="W588" s="809"/>
      <c r="X588" s="809"/>
      <c r="Y588" s="809"/>
      <c r="Z588" s="809"/>
      <c r="AA588" s="809"/>
      <c r="AB588" s="809"/>
      <c r="AC588" s="809"/>
      <c r="AD588" s="809"/>
      <c r="AE588" s="809"/>
      <c r="AF588" s="809"/>
      <c r="AG588" s="809"/>
      <c r="AH588" s="809"/>
      <c r="AI588" s="809"/>
      <c r="AJ588" s="809"/>
      <c r="AK588" s="809"/>
      <c r="AL588" s="809"/>
      <c r="AM588" s="809"/>
      <c r="AN588" s="809"/>
      <c r="AO588" s="809"/>
      <c r="AP588" s="809"/>
      <c r="AQ588" s="809"/>
      <c r="AR588" s="809"/>
      <c r="AS588" s="809"/>
    </row>
    <row r="589" spans="1:54" x14ac:dyDescent="0.15">
      <c r="A589" s="40"/>
      <c r="B589" s="41"/>
      <c r="C589" s="809"/>
      <c r="D589" s="809"/>
      <c r="E589" s="809"/>
      <c r="F589" s="809"/>
      <c r="G589" s="809"/>
      <c r="H589" s="809"/>
      <c r="I589" s="809"/>
      <c r="J589" s="809"/>
      <c r="K589" s="809"/>
      <c r="L589" s="809"/>
      <c r="M589" s="809"/>
      <c r="N589" s="809"/>
      <c r="O589" s="809"/>
      <c r="P589" s="809"/>
      <c r="Q589" s="809"/>
      <c r="R589" s="809"/>
      <c r="S589" s="809"/>
      <c r="T589" s="809"/>
      <c r="U589" s="809"/>
      <c r="V589" s="809"/>
      <c r="W589" s="809"/>
      <c r="X589" s="809"/>
      <c r="Y589" s="809"/>
      <c r="Z589" s="809"/>
      <c r="AA589" s="809"/>
      <c r="AB589" s="809"/>
      <c r="AC589" s="809"/>
      <c r="AD589" s="809"/>
      <c r="AE589" s="809"/>
      <c r="AF589" s="809"/>
      <c r="AG589" s="809"/>
      <c r="AH589" s="809"/>
      <c r="AI589" s="809"/>
      <c r="AJ589" s="809"/>
      <c r="AK589" s="809"/>
      <c r="AL589" s="809"/>
      <c r="AM589" s="809"/>
      <c r="AN589" s="809"/>
      <c r="AO589" s="809"/>
      <c r="AP589" s="809"/>
      <c r="AQ589" s="809"/>
      <c r="AR589" s="809"/>
      <c r="AS589" s="809"/>
    </row>
    <row r="590" spans="1:54" ht="6" customHeight="1" x14ac:dyDescent="0.15">
      <c r="A590" s="122"/>
      <c r="B590" s="122"/>
      <c r="C590" s="808" t="s">
        <v>3</v>
      </c>
      <c r="D590" s="808"/>
      <c r="E590" s="808"/>
      <c r="F590" s="808"/>
      <c r="G590" s="808"/>
      <c r="H590" s="808"/>
      <c r="I590" s="808"/>
      <c r="J590" s="808"/>
      <c r="K590" s="808"/>
      <c r="L590" s="808"/>
      <c r="M590" s="808"/>
      <c r="N590" s="808"/>
      <c r="O590" s="808"/>
      <c r="P590" s="808"/>
      <c r="Q590" s="808"/>
      <c r="R590" s="808"/>
      <c r="S590" s="808"/>
      <c r="T590" s="808"/>
      <c r="U590" s="808"/>
      <c r="V590" s="808"/>
      <c r="W590" s="808"/>
      <c r="X590" s="808"/>
      <c r="Y590" s="808"/>
      <c r="Z590" s="808"/>
      <c r="AA590" s="808"/>
      <c r="AB590" s="808"/>
      <c r="AC590" s="808"/>
      <c r="AD590" s="808"/>
      <c r="AE590" s="808"/>
      <c r="AF590" s="808"/>
      <c r="AG590" s="808"/>
      <c r="AH590" s="808"/>
      <c r="AI590" s="808"/>
      <c r="AJ590" s="808"/>
      <c r="AK590" s="808"/>
      <c r="AL590" s="808"/>
      <c r="AM590" s="808"/>
      <c r="AN590" s="808"/>
      <c r="AO590" s="808"/>
      <c r="AP590" s="808"/>
      <c r="AQ590" s="808"/>
      <c r="AR590" s="808"/>
      <c r="AS590" s="122"/>
    </row>
    <row r="591" spans="1:54" ht="2.25" customHeight="1" x14ac:dyDescent="0.15">
      <c r="A591" s="41"/>
      <c r="B591" s="41"/>
      <c r="C591" s="804" t="s">
        <v>3</v>
      </c>
      <c r="D591" s="804"/>
      <c r="E591" s="804"/>
      <c r="F591" s="804"/>
      <c r="G591" s="804"/>
      <c r="H591" s="804"/>
      <c r="I591" s="804"/>
      <c r="J591" s="804"/>
      <c r="K591" s="804"/>
      <c r="L591" s="804"/>
      <c r="M591" s="804"/>
      <c r="N591" s="804"/>
      <c r="O591" s="804"/>
      <c r="P591" s="804"/>
      <c r="Q591" s="804"/>
      <c r="R591" s="804"/>
      <c r="S591" s="804"/>
      <c r="T591" s="804"/>
      <c r="U591" s="804"/>
      <c r="V591" s="804"/>
      <c r="W591" s="804"/>
      <c r="X591" s="804"/>
      <c r="Y591" s="804"/>
      <c r="Z591" s="804"/>
      <c r="AA591" s="804"/>
      <c r="AB591" s="804"/>
      <c r="AC591" s="804"/>
      <c r="AD591" s="804"/>
      <c r="AE591" s="804"/>
      <c r="AF591" s="804"/>
      <c r="AG591" s="804"/>
      <c r="AH591" s="804"/>
      <c r="AI591" s="804"/>
      <c r="AJ591" s="804"/>
      <c r="AK591" s="804"/>
      <c r="AL591" s="804"/>
      <c r="AM591" s="804"/>
      <c r="AN591" s="804"/>
      <c r="AO591" s="804"/>
      <c r="AP591" s="804"/>
      <c r="AQ591" s="804"/>
      <c r="AR591" s="804"/>
      <c r="AS591" s="41"/>
    </row>
    <row r="592" spans="1:54" x14ac:dyDescent="0.15">
      <c r="A592" s="41"/>
      <c r="B592" s="41"/>
      <c r="C592" s="804" t="s">
        <v>3</v>
      </c>
      <c r="D592" s="804"/>
      <c r="E592" s="804"/>
      <c r="F592" s="804"/>
      <c r="G592" s="804"/>
      <c r="H592" s="804"/>
      <c r="I592" s="804"/>
      <c r="J592" s="804"/>
      <c r="K592" s="804"/>
      <c r="L592" s="804"/>
      <c r="M592" s="804"/>
      <c r="N592" s="804"/>
      <c r="O592" s="804"/>
      <c r="P592" s="804"/>
      <c r="Q592" s="804"/>
      <c r="R592" s="804"/>
      <c r="S592" s="804"/>
      <c r="T592" s="804"/>
      <c r="U592" s="804"/>
      <c r="V592" s="804"/>
      <c r="W592" s="804"/>
      <c r="X592" s="804"/>
      <c r="Y592" s="804"/>
      <c r="Z592" s="804"/>
      <c r="AA592" s="804"/>
      <c r="AB592" s="804"/>
      <c r="AC592" s="804"/>
      <c r="AD592" s="804"/>
      <c r="AE592" s="804"/>
      <c r="AF592" s="804"/>
      <c r="AG592" s="804"/>
      <c r="AH592" s="804"/>
      <c r="AI592" s="804"/>
      <c r="AJ592" s="804"/>
      <c r="AK592" s="804"/>
      <c r="AL592" s="804"/>
      <c r="AM592" s="804"/>
      <c r="AN592" s="804"/>
      <c r="AO592" s="804"/>
      <c r="AP592" s="804"/>
      <c r="AQ592" s="804"/>
      <c r="AR592" s="804"/>
      <c r="AS592" s="41"/>
    </row>
    <row r="593" spans="1:45" x14ac:dyDescent="0.15">
      <c r="A593" s="40"/>
      <c r="B593" s="40"/>
      <c r="C593" s="40"/>
      <c r="D593" s="40"/>
      <c r="E593" s="40"/>
      <c r="F593" s="40"/>
      <c r="G593" s="40"/>
      <c r="H593" s="40"/>
      <c r="I593" s="40"/>
      <c r="J593" s="807"/>
      <c r="K593" s="807"/>
      <c r="L593" s="807"/>
      <c r="M593" s="807"/>
      <c r="N593" s="807"/>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9"/>
      <c r="K595" s="739"/>
      <c r="L595" s="739"/>
      <c r="M595" s="739"/>
      <c r="N595" s="739"/>
      <c r="O595" s="739"/>
      <c r="P595" s="739"/>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802"/>
      <c r="S598" s="802"/>
      <c r="T598" s="802"/>
      <c r="U598" s="802"/>
      <c r="V598" s="802"/>
      <c r="W598" s="802"/>
      <c r="X598" s="802"/>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802"/>
      <c r="S599" s="802"/>
      <c r="T599" s="802"/>
      <c r="U599" s="802"/>
      <c r="V599" s="802"/>
      <c r="W599" s="802"/>
      <c r="X599" s="802"/>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3"/>
      <c r="N600" s="733"/>
      <c r="O600" s="733"/>
      <c r="P600" s="733"/>
      <c r="Q600" s="43"/>
      <c r="R600" s="803"/>
      <c r="S600" s="803"/>
      <c r="T600" s="803"/>
      <c r="U600" s="803"/>
      <c r="V600" s="803"/>
      <c r="W600" s="803"/>
      <c r="X600" s="803"/>
      <c r="Y600" s="37"/>
      <c r="Z600" s="43"/>
      <c r="AA600" s="733"/>
      <c r="AB600" s="733"/>
      <c r="AC600" s="733"/>
      <c r="AD600" s="733"/>
      <c r="AE600" s="43"/>
      <c r="AF600" s="803"/>
      <c r="AG600" s="803"/>
      <c r="AH600" s="803"/>
      <c r="AI600" s="803"/>
      <c r="AJ600" s="803"/>
      <c r="AK600" s="803"/>
      <c r="AL600" s="803"/>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806"/>
      <c r="O601" s="806"/>
      <c r="P601" s="806"/>
      <c r="Q601" s="806"/>
      <c r="R601" s="806"/>
      <c r="S601" s="806"/>
      <c r="T601" s="806"/>
      <c r="U601" s="806"/>
      <c r="V601" s="806"/>
      <c r="W601" s="806"/>
      <c r="X601" s="806"/>
      <c r="Y601" s="806"/>
      <c r="Z601" s="806"/>
      <c r="AA601" s="806"/>
      <c r="AB601" s="806"/>
      <c r="AC601" s="806"/>
      <c r="AD601" s="806"/>
      <c r="AE601" s="806"/>
      <c r="AF601" s="806"/>
      <c r="AG601" s="806"/>
      <c r="AH601" s="806"/>
      <c r="AI601" s="806"/>
      <c r="AJ601" s="806"/>
      <c r="AK601" s="806"/>
      <c r="AL601" s="806"/>
      <c r="AM601" s="806"/>
      <c r="AN601" s="806"/>
      <c r="AO601" s="806"/>
      <c r="AP601" s="806"/>
      <c r="AQ601" s="806"/>
      <c r="AR601" s="806"/>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7">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83:AO283"/>
    <mergeCell ref="Y262:AE262"/>
    <mergeCell ref="Y260:AE260"/>
    <mergeCell ref="T274:AA274"/>
    <mergeCell ref="AI263:AO263"/>
    <mergeCell ref="H415:I415"/>
    <mergeCell ref="H416:I416"/>
    <mergeCell ref="L416:M416"/>
    <mergeCell ref="L415:M415"/>
    <mergeCell ref="O415:U415"/>
    <mergeCell ref="Y415:AE415"/>
    <mergeCell ref="AI415:AO415"/>
    <mergeCell ref="AI416:AO416"/>
    <mergeCell ref="R376:V376"/>
    <mergeCell ref="H412:I412"/>
    <mergeCell ref="H413:I413"/>
    <mergeCell ref="H414:I414"/>
    <mergeCell ref="A410:I410"/>
    <mergeCell ref="O410:V410"/>
    <mergeCell ref="B378:Q378"/>
    <mergeCell ref="W378:X378"/>
    <mergeCell ref="B411:F411"/>
    <mergeCell ref="Y412:AE412"/>
    <mergeCell ref="C388:AS388"/>
    <mergeCell ref="AB407:AC407"/>
    <mergeCell ref="AD407:AQ407"/>
    <mergeCell ref="AR407:AS407"/>
    <mergeCell ref="AB404:AC404"/>
    <mergeCell ref="AR404:AS404"/>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Y416:AE416"/>
    <mergeCell ref="J415:K415"/>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AL478:AP478"/>
    <mergeCell ref="AL480:AP480"/>
    <mergeCell ref="A420:H420"/>
    <mergeCell ref="I425:AS425"/>
    <mergeCell ref="M435:S435"/>
    <mergeCell ref="I429:AS429"/>
    <mergeCell ref="B480:E480"/>
    <mergeCell ref="B479:E479"/>
    <mergeCell ref="A428:H428"/>
    <mergeCell ref="I422:AS422"/>
    <mergeCell ref="I420:AS420"/>
    <mergeCell ref="R432:T432"/>
    <mergeCell ref="G480:AI480"/>
    <mergeCell ref="A462:N462"/>
    <mergeCell ref="O462:S462"/>
    <mergeCell ref="J459:K459"/>
    <mergeCell ref="L459:M459"/>
    <mergeCell ref="I428:AS428"/>
    <mergeCell ref="A435:L435"/>
    <mergeCell ref="A432:L432"/>
    <mergeCell ref="M432:Q432"/>
    <mergeCell ref="A441:L441"/>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M486:AS486"/>
    <mergeCell ref="G483:AI483"/>
    <mergeCell ref="AL523:AP523"/>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N558:AR558"/>
    <mergeCell ref="A544:AS544"/>
    <mergeCell ref="B545:AR545"/>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J502:K502"/>
    <mergeCell ref="O505:S505"/>
    <mergeCell ref="T505:V505"/>
    <mergeCell ref="A508:N508"/>
    <mergeCell ref="T511:V511"/>
    <mergeCell ref="C490:AS490"/>
    <mergeCell ref="G481:AI481"/>
    <mergeCell ref="G482:AI482"/>
    <mergeCell ref="AA557:AD557"/>
    <mergeCell ref="AF557:AL557"/>
    <mergeCell ref="J548:N548"/>
    <mergeCell ref="J551:P551"/>
    <mergeCell ref="R555:X555"/>
    <mergeCell ref="R556:X556"/>
    <mergeCell ref="R557:X557"/>
    <mergeCell ref="M557:P557"/>
    <mergeCell ref="O508:S508"/>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G523:AI523"/>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B496:AR496"/>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A387:K387"/>
    <mergeCell ref="L412:M412"/>
    <mergeCell ref="A392:I392"/>
    <mergeCell ref="B393:AQ393"/>
    <mergeCell ref="AL403:AM403"/>
    <mergeCell ref="AN403:AQ403"/>
    <mergeCell ref="AM402:AO402"/>
    <mergeCell ref="AM394:AO394"/>
    <mergeCell ref="S405:AR405"/>
    <mergeCell ref="Y411:AE411"/>
    <mergeCell ref="K337:M337"/>
    <mergeCell ref="A329:AS329"/>
    <mergeCell ref="N338:AS338"/>
    <mergeCell ref="N339:AS339"/>
    <mergeCell ref="AL345:AS345"/>
    <mergeCell ref="W376:X376"/>
    <mergeCell ref="W377:X377"/>
    <mergeCell ref="V284:AE284"/>
    <mergeCell ref="D285:O285"/>
    <mergeCell ref="R285:AC285"/>
    <mergeCell ref="AF285:AQ285"/>
    <mergeCell ref="K339:M339"/>
    <mergeCell ref="N337:AS337"/>
    <mergeCell ref="D317:N317"/>
    <mergeCell ref="A298:N298"/>
    <mergeCell ref="E302:F302"/>
    <mergeCell ref="K306:AS307"/>
    <mergeCell ref="B314:I314"/>
    <mergeCell ref="K314:L314"/>
    <mergeCell ref="P314:Q314"/>
    <mergeCell ref="D316:Z316"/>
    <mergeCell ref="K338:M338"/>
    <mergeCell ref="C306:H306"/>
    <mergeCell ref="E305:F305"/>
    <mergeCell ref="R383:V383"/>
    <mergeCell ref="W383:X383"/>
    <mergeCell ref="R384:V384"/>
    <mergeCell ref="W384:X384"/>
    <mergeCell ref="W401:AC401"/>
    <mergeCell ref="J400:AS400"/>
    <mergeCell ref="A351:I351"/>
    <mergeCell ref="A348:I348"/>
    <mergeCell ref="D345:G345"/>
    <mergeCell ref="X345:AB345"/>
    <mergeCell ref="N345:Q345"/>
    <mergeCell ref="S345:V345"/>
    <mergeCell ref="AD345:AJ345"/>
    <mergeCell ref="J348:AS348"/>
    <mergeCell ref="B379:Q379"/>
    <mergeCell ref="AQ394:AS394"/>
    <mergeCell ref="R394:Z394"/>
    <mergeCell ref="AA394:AK394"/>
    <mergeCell ref="B377:Q377"/>
    <mergeCell ref="AL387:AS387"/>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M279:AN279"/>
    <mergeCell ref="AD278:AK278"/>
    <mergeCell ref="S278:Z278"/>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112:R112"/>
    <mergeCell ref="A193:AS193"/>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D235:AI235"/>
    <mergeCell ref="AJ235:AK235"/>
    <mergeCell ref="B228:AH228"/>
    <mergeCell ref="AR231:AS231"/>
    <mergeCell ref="J226:K226"/>
    <mergeCell ref="U226:Y226"/>
    <mergeCell ref="B234:AC234"/>
    <mergeCell ref="AD234:AI234"/>
    <mergeCell ref="AC227:AH227"/>
    <mergeCell ref="B232:O232"/>
    <mergeCell ref="B227:I227"/>
    <mergeCell ref="AR229:AS229"/>
    <mergeCell ref="AK229:AO229"/>
    <mergeCell ref="AC229:AG229"/>
    <mergeCell ref="B230:AH230"/>
    <mergeCell ref="AK227:AP227"/>
    <mergeCell ref="M229:Q229"/>
    <mergeCell ref="U227:Z227"/>
    <mergeCell ref="R174:X174"/>
    <mergeCell ref="Z174:AC174"/>
    <mergeCell ref="J183:AS183"/>
    <mergeCell ref="AD174:AJ174"/>
    <mergeCell ref="AC225:AG225"/>
    <mergeCell ref="U225:Y225"/>
    <mergeCell ref="A211:I211"/>
    <mergeCell ref="Z221:AA221"/>
    <mergeCell ref="R220:Y220"/>
    <mergeCell ref="B225:I225"/>
    <mergeCell ref="J225:K225"/>
    <mergeCell ref="AK225:AO225"/>
    <mergeCell ref="J181:AR181"/>
    <mergeCell ref="J182:AR182"/>
    <mergeCell ref="J185:AR185"/>
    <mergeCell ref="J186:AR186"/>
    <mergeCell ref="J187:AR187"/>
    <mergeCell ref="B194:AR194"/>
    <mergeCell ref="J189:AS189"/>
    <mergeCell ref="AC163:AH163"/>
    <mergeCell ref="J176:M176"/>
    <mergeCell ref="J190:AS190"/>
    <mergeCell ref="J198:AS198"/>
    <mergeCell ref="B163:K163"/>
    <mergeCell ref="J164:AS164"/>
    <mergeCell ref="AK226:AO226"/>
    <mergeCell ref="AC226:AG226"/>
    <mergeCell ref="O178:R178"/>
    <mergeCell ref="T178:W178"/>
    <mergeCell ref="B166:I166"/>
    <mergeCell ref="J169:AS169"/>
    <mergeCell ref="J173:AS173"/>
    <mergeCell ref="B165:I165"/>
    <mergeCell ref="B168:P168"/>
    <mergeCell ref="Q168:AS168"/>
    <mergeCell ref="J167:M167"/>
    <mergeCell ref="J165:M165"/>
    <mergeCell ref="O165:R165"/>
    <mergeCell ref="J166:AS166"/>
    <mergeCell ref="J177:AS177"/>
    <mergeCell ref="O167:R167"/>
    <mergeCell ref="B174:I174"/>
    <mergeCell ref="B173:I173"/>
    <mergeCell ref="B137:P137"/>
    <mergeCell ref="AC132:AH132"/>
    <mergeCell ref="B135:I135"/>
    <mergeCell ref="AI132:AM132"/>
    <mergeCell ref="O147:R147"/>
    <mergeCell ref="M153:O153"/>
    <mergeCell ref="J156:AS156"/>
    <mergeCell ref="J155:M155"/>
    <mergeCell ref="AL141:AR141"/>
    <mergeCell ref="T136:W136"/>
    <mergeCell ref="AC143:AH143"/>
    <mergeCell ref="AI153:AM153"/>
    <mergeCell ref="AO153:AR153"/>
    <mergeCell ref="B155:I155"/>
    <mergeCell ref="Q153:V153"/>
    <mergeCell ref="X153:AA153"/>
    <mergeCell ref="J135:AS135"/>
    <mergeCell ref="M151:P151"/>
    <mergeCell ref="Z151:AF151"/>
    <mergeCell ref="B148:P148"/>
    <mergeCell ref="Q148:AS148"/>
    <mergeCell ref="J145:M145"/>
    <mergeCell ref="Q143:V143"/>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J157:M157"/>
    <mergeCell ref="O145:R145"/>
    <mergeCell ref="X163:AA163"/>
    <mergeCell ref="AO163:AR163"/>
    <mergeCell ref="O155:R155"/>
    <mergeCell ref="J146:AS146"/>
    <mergeCell ref="B153:K153"/>
    <mergeCell ref="B152:I152"/>
    <mergeCell ref="J152:AS152"/>
    <mergeCell ref="AC153:AH153"/>
    <mergeCell ref="AI163:AM163"/>
    <mergeCell ref="O157:R157"/>
    <mergeCell ref="AL161:AR161"/>
    <mergeCell ref="B157:I157"/>
    <mergeCell ref="M163:O163"/>
    <mergeCell ref="Q163:V163"/>
    <mergeCell ref="J159:AS159"/>
    <mergeCell ref="M161:P161"/>
    <mergeCell ref="T157:W157"/>
    <mergeCell ref="B161:I161"/>
    <mergeCell ref="Z161:AF161"/>
    <mergeCell ref="B162:I162"/>
    <mergeCell ref="J162:AS162"/>
    <mergeCell ref="AH161:AK161"/>
    <mergeCell ref="B147:I147"/>
    <mergeCell ref="B151:I151"/>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123:I123"/>
    <mergeCell ref="AL130:AR130"/>
    <mergeCell ref="AH130:AK130"/>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M37:P37"/>
    <mergeCell ref="B43:I43"/>
    <mergeCell ref="B42:I42"/>
    <mergeCell ref="J42:AS42"/>
    <mergeCell ref="J34:AS34"/>
    <mergeCell ref="B39:K39"/>
    <mergeCell ref="J38:AS38"/>
    <mergeCell ref="AH37:AK37"/>
    <mergeCell ref="AL37:AR37"/>
    <mergeCell ref="B41:I41"/>
    <mergeCell ref="B38:I38"/>
    <mergeCell ref="Q39:V39"/>
    <mergeCell ref="AC39:AH39"/>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J93:AS93"/>
    <mergeCell ref="J98:AS98"/>
    <mergeCell ref="O95:R95"/>
    <mergeCell ref="S81:AB81"/>
    <mergeCell ref="B59:K59"/>
    <mergeCell ref="AO59:AR59"/>
    <mergeCell ref="S74:AB74"/>
    <mergeCell ref="B74:R74"/>
    <mergeCell ref="B73:I73"/>
    <mergeCell ref="J73:AS73"/>
    <mergeCell ref="B68:AR68"/>
    <mergeCell ref="B62:I62"/>
    <mergeCell ref="J65:AS65"/>
    <mergeCell ref="S79:AB79"/>
    <mergeCell ref="B79:R79"/>
    <mergeCell ref="J62:AS62"/>
    <mergeCell ref="AC79:AD79"/>
    <mergeCell ref="Q64:AS64"/>
    <mergeCell ref="B64:P64"/>
    <mergeCell ref="J66:AS66"/>
    <mergeCell ref="AC74:AD74"/>
    <mergeCell ref="B94:I94"/>
    <mergeCell ref="B95:I95"/>
    <mergeCell ref="J94:AS94"/>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B99:O99"/>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B44:P44"/>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I248:AO248"/>
    <mergeCell ref="AR248:AS248"/>
    <mergeCell ref="R233:Y233"/>
    <mergeCell ref="P233:Q233"/>
    <mergeCell ref="B236:I236"/>
    <mergeCell ref="J236:AS236"/>
    <mergeCell ref="Z233:AA233"/>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A320:N320"/>
    <mergeCell ref="A323:J323"/>
    <mergeCell ref="C324:AS324"/>
    <mergeCell ref="A326:S326"/>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D387:AI387"/>
    <mergeCell ref="C391:AS391"/>
    <mergeCell ref="AQ402:AS402"/>
    <mergeCell ref="I345:L345"/>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57:I57"/>
    <mergeCell ref="X59:AA59"/>
    <mergeCell ref="J55:AS55"/>
    <mergeCell ref="AR249:AS249"/>
    <mergeCell ref="Z295:AA295"/>
    <mergeCell ref="A295:N295"/>
    <mergeCell ref="O295:Q295"/>
    <mergeCell ref="R295:S295"/>
    <mergeCell ref="AB295:AC295"/>
    <mergeCell ref="C289:AS289"/>
    <mergeCell ref="AH47:AK47"/>
    <mergeCell ref="AC71:AD71"/>
    <mergeCell ref="B77:R77"/>
    <mergeCell ref="B63:I63"/>
    <mergeCell ref="AL57:AR57"/>
    <mergeCell ref="J48:AS48"/>
    <mergeCell ref="AL47:AR47"/>
    <mergeCell ref="AI59:AM59"/>
    <mergeCell ref="AC59:AH59"/>
    <mergeCell ref="J60:AS60"/>
    <mergeCell ref="B61:I61"/>
    <mergeCell ref="J50:AS50"/>
    <mergeCell ref="O53:R53"/>
    <mergeCell ref="J58:AS58"/>
    <mergeCell ref="B54:P54"/>
    <mergeCell ref="B51:I51"/>
    <mergeCell ref="B53:I53"/>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301:Q301"/>
    <mergeCell ref="C302:D302"/>
    <mergeCell ref="AF284:AS284"/>
    <mergeCell ref="T295:U295"/>
    <mergeCell ref="A288:I288"/>
    <mergeCell ref="AR254:AS254"/>
    <mergeCell ref="AI258:AO258"/>
    <mergeCell ref="Y261:AE261"/>
    <mergeCell ref="AI261:AO261"/>
    <mergeCell ref="X269:AQ269"/>
    <mergeCell ref="O259:U259"/>
    <mergeCell ref="Y259:AE259"/>
    <mergeCell ref="AI259:AO259"/>
    <mergeCell ref="AR255:AS255"/>
    <mergeCell ref="AI268:AO268"/>
    <mergeCell ref="O268:U268"/>
    <mergeCell ref="O298:Q298"/>
    <mergeCell ref="P302:Q302"/>
    <mergeCell ref="X302:Y302"/>
    <mergeCell ref="N302:O302"/>
    <mergeCell ref="O254:U254"/>
    <mergeCell ref="O258:U258"/>
    <mergeCell ref="Y258:AE258"/>
    <mergeCell ref="Y256:AE256"/>
    <mergeCell ref="X295:Y295"/>
    <mergeCell ref="C291:AS291"/>
    <mergeCell ref="C290:AS290"/>
    <mergeCell ref="V295:W295"/>
    <mergeCell ref="C327:AS327"/>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s>
  <phoneticPr fontId="1"/>
  <conditionalFormatting sqref="C324:AS324">
    <cfRule type="cellIs" dxfId="1047" priority="9" operator="equal">
      <formula>""</formula>
    </cfRule>
  </conditionalFormatting>
  <conditionalFormatting sqref="C327:AS327">
    <cfRule type="cellIs" dxfId="1046" priority="1" operator="equal">
      <formula>""</formula>
    </cfRule>
  </conditionalFormatting>
  <conditionalFormatting sqref="J181:J182 C321:AS321">
    <cfRule type="cellIs" dxfId="1045" priority="10" operator="equal">
      <formula>""</formula>
    </cfRule>
  </conditionalFormatting>
  <conditionalFormatting sqref="J185:J187">
    <cfRule type="cellIs" dxfId="1044" priority="3" operator="equal">
      <formula>""</formula>
    </cfRule>
  </conditionalFormatting>
  <conditionalFormatting sqref="J400">
    <cfRule type="cellIs" dxfId="1043" priority="5" operator="equal">
      <formula>""</formula>
    </cfRule>
  </conditionalFormatting>
  <conditionalFormatting sqref="J334:N334">
    <cfRule type="cellIs" dxfId="1042" priority="228" operator="equal">
      <formula>""</formula>
    </cfRule>
    <cfRule type="cellIs" priority="229"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1" priority="662" operator="equal">
      <formula>""</formula>
    </cfRule>
  </conditionalFormatting>
  <conditionalFormatting sqref="M15:P15 M17 M26:P26 M28 M37:P37 M39 M47:P47 M49 M57:P57 M59 M130:P130 M132 M141:P141 M143 M151:P151 M153 M161:P161 M163">
    <cfRule type="cellIs" dxfId="1040" priority="664" operator="equal">
      <formula>""</formula>
    </cfRule>
  </conditionalFormatting>
  <conditionalFormatting sqref="O265:O269">
    <cfRule type="cellIs" dxfId="1039" priority="15" operator="equal">
      <formula>""</formula>
    </cfRule>
  </conditionalFormatting>
  <conditionalFormatting sqref="O254:U256 Y254:AE256 O258:U264 Y258:AE264">
    <cfRule type="cellIs" dxfId="1038" priority="22" operator="equal">
      <formula>""</formula>
    </cfRule>
  </conditionalFormatting>
  <conditionalFormatting sqref="R295:S295 R298:S298 N302:O302 N305:O305 N308:O308">
    <cfRule type="cellIs" dxfId="1037" priority="279" operator="equal">
      <formula>""</formula>
    </cfRule>
    <cfRule type="cellIs" dxfId="1036" priority="281" operator="lessThan">
      <formula>27</formula>
    </cfRule>
    <cfRule type="cellIs" dxfId="1035" priority="282" operator="lessThan">
      <formula>27</formula>
    </cfRule>
    <cfRule type="cellIs" dxfId="1034" priority="283" operator="lessThan">
      <formula>27</formula>
    </cfRule>
    <cfRule type="cellIs" dxfId="1033" priority="284" operator="lessThan">
      <formula>27</formula>
    </cfRule>
  </conditionalFormatting>
  <conditionalFormatting sqref="R232:Y233 AI248:AO249 O250:U250 AI411:AO417 O417:U417 Y417:AE417 J456:N456">
    <cfRule type="cellIs" dxfId="1032" priority="361" operator="equal">
      <formula>""</formula>
    </cfRule>
  </conditionalFormatting>
  <conditionalFormatting sqref="V295:W295 V298:W298 R302:S302 R305:S305 R308:S308">
    <cfRule type="cellIs" dxfId="1031" priority="278" operator="equal">
      <formula>""</formula>
    </cfRule>
    <cfRule type="cellIs" dxfId="1030" priority="280" operator="lessThan">
      <formula>1</formula>
    </cfRule>
  </conditionalFormatting>
  <conditionalFormatting sqref="W401:AC401">
    <cfRule type="cellIs" dxfId="1029" priority="6" operator="equal">
      <formula>""</formula>
    </cfRule>
  </conditionalFormatting>
  <conditionalFormatting sqref="X269:AQ269">
    <cfRule type="cellIs" dxfId="1028" priority="14" operator="equal">
      <formula>""</formula>
    </cfRule>
  </conditionalFormatting>
  <conditionalFormatting sqref="Y265:Y268">
    <cfRule type="cellIs" dxfId="1027" priority="17" operator="equal">
      <formula>""</formula>
    </cfRule>
  </conditionalFormatting>
  <conditionalFormatting sqref="AI265:AI268">
    <cfRule type="cellIs" dxfId="1026" priority="19" operator="equal">
      <formula>""</formula>
    </cfRule>
  </conditionalFormatting>
  <conditionalFormatting sqref="AI254:AO256 AI258:AO264 O270">
    <cfRule type="cellIs" dxfId="1025" priority="21"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400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C327:AS327"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 AX221 BJ221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2649</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2068</v>
      </c>
      <c r="D26" s="448" t="s">
        <v>2069</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2549</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2130</v>
      </c>
      <c r="B3" s="323" t="s">
        <v>2131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2057</v>
      </c>
    </row>
    <row r="4" spans="1:12" x14ac:dyDescent="0.15">
      <c r="A4" s="323" t="s">
        <v>2132</v>
      </c>
      <c r="B4" s="323" t="s">
        <v>2133</v>
      </c>
      <c r="C4" s="308" t="str">
        <f>IF(ISBLANK('確認(2～6面)'!J38),"",'確認(2～6面)'!J38)</f>
        <v/>
      </c>
      <c r="D4" s="323" t="s">
        <v>1038</v>
      </c>
      <c r="E4" s="322" t="s">
        <v>220</v>
      </c>
      <c r="F4" s="322" t="s">
        <v>268</v>
      </c>
      <c r="G4" s="322" t="s">
        <v>316</v>
      </c>
      <c r="H4" s="322" t="s">
        <v>322</v>
      </c>
      <c r="I4" s="324"/>
      <c r="J4" s="308" t="str">
        <f>IF(ISBLANK('概要書(1～3面)'!J43),"",'概要書(1～3面)'!J43)</f>
        <v/>
      </c>
      <c r="L4" s="322" t="s">
        <v>2648</v>
      </c>
    </row>
    <row r="5" spans="1:12" x14ac:dyDescent="0.15">
      <c r="A5" s="323" t="s">
        <v>2134</v>
      </c>
      <c r="B5" s="323" t="s">
        <v>2135</v>
      </c>
      <c r="C5" s="308" t="str">
        <f>IF(ISBLANK('確認(2～6面)'!J48),"",'確認(2～6面)'!J48)</f>
        <v/>
      </c>
      <c r="D5" s="323" t="s">
        <v>1067</v>
      </c>
      <c r="E5" s="322" t="s">
        <v>221</v>
      </c>
      <c r="F5" s="322" t="s">
        <v>269</v>
      </c>
      <c r="G5" s="322" t="s">
        <v>2072</v>
      </c>
      <c r="H5" s="322" t="s">
        <v>323</v>
      </c>
      <c r="I5" s="324"/>
      <c r="J5" s="308" t="str">
        <f>IF(ISBLANK('概要書(1～3面)'!J53),"",'概要書(1～3面)'!J53)</f>
        <v/>
      </c>
    </row>
    <row r="6" spans="1:12" x14ac:dyDescent="0.15">
      <c r="A6" s="323" t="s">
        <v>2136</v>
      </c>
      <c r="B6" s="323" t="s">
        <v>2137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2138</v>
      </c>
      <c r="B7" s="323" t="s">
        <v>2139</v>
      </c>
      <c r="D7" s="323" t="s">
        <v>1042</v>
      </c>
      <c r="E7" s="322" t="s">
        <v>223</v>
      </c>
      <c r="F7" s="322" t="s">
        <v>271</v>
      </c>
      <c r="G7" s="322" t="s">
        <v>317</v>
      </c>
      <c r="H7" s="322" t="s">
        <v>325</v>
      </c>
    </row>
    <row r="8" spans="1:12" ht="24" x14ac:dyDescent="0.15">
      <c r="A8" s="323" t="s">
        <v>2140</v>
      </c>
      <c r="B8" s="323" t="s">
        <v>2141</v>
      </c>
      <c r="D8" s="323" t="s">
        <v>1044</v>
      </c>
      <c r="E8" s="322" t="s">
        <v>224</v>
      </c>
      <c r="F8" s="322" t="s">
        <v>272</v>
      </c>
      <c r="G8" s="322" t="s">
        <v>318</v>
      </c>
      <c r="H8" s="322" t="s">
        <v>326</v>
      </c>
    </row>
    <row r="9" spans="1:12" x14ac:dyDescent="0.15">
      <c r="A9" s="323" t="s">
        <v>2142</v>
      </c>
      <c r="B9" s="323" t="s">
        <v>2143</v>
      </c>
      <c r="D9" s="323" t="s">
        <v>1042</v>
      </c>
      <c r="E9" s="322" t="s">
        <v>225</v>
      </c>
      <c r="F9" s="322" t="s">
        <v>273</v>
      </c>
      <c r="G9" s="322" t="s">
        <v>2073</v>
      </c>
      <c r="H9" s="322" t="s">
        <v>327</v>
      </c>
    </row>
    <row r="10" spans="1:12" x14ac:dyDescent="0.15">
      <c r="A10" s="323" t="s">
        <v>2144</v>
      </c>
      <c r="B10" s="323" t="s">
        <v>2145</v>
      </c>
      <c r="D10" s="323" t="s">
        <v>1047</v>
      </c>
      <c r="E10" s="322" t="s">
        <v>226</v>
      </c>
      <c r="F10" s="322" t="s">
        <v>274</v>
      </c>
      <c r="G10" s="322"/>
      <c r="H10" s="322" t="s">
        <v>328</v>
      </c>
    </row>
    <row r="11" spans="1:12" x14ac:dyDescent="0.15">
      <c r="A11" s="323" t="s">
        <v>2146</v>
      </c>
      <c r="B11" s="323" t="s">
        <v>2147</v>
      </c>
      <c r="D11" s="323" t="s">
        <v>1066</v>
      </c>
      <c r="E11" s="322" t="s">
        <v>227</v>
      </c>
      <c r="F11" s="322" t="s">
        <v>275</v>
      </c>
      <c r="G11" s="322"/>
      <c r="H11" s="322" t="s">
        <v>329</v>
      </c>
    </row>
    <row r="12" spans="1:12" x14ac:dyDescent="0.15">
      <c r="A12" s="323" t="s">
        <v>2148</v>
      </c>
      <c r="B12" s="323" t="s">
        <v>2149</v>
      </c>
      <c r="D12" s="323" t="s">
        <v>1049</v>
      </c>
      <c r="E12" s="322" t="s">
        <v>228</v>
      </c>
      <c r="F12" s="322" t="s">
        <v>276</v>
      </c>
      <c r="G12" s="322"/>
      <c r="H12" s="322" t="s">
        <v>330</v>
      </c>
    </row>
    <row r="13" spans="1:12" x14ac:dyDescent="0.15">
      <c r="A13" s="323" t="s">
        <v>2150</v>
      </c>
      <c r="B13" s="323" t="s">
        <v>2151</v>
      </c>
      <c r="D13" s="323" t="s">
        <v>1057</v>
      </c>
      <c r="E13" s="322" t="s">
        <v>229</v>
      </c>
      <c r="F13" s="322" t="s">
        <v>277</v>
      </c>
      <c r="H13" s="322" t="s">
        <v>331</v>
      </c>
    </row>
    <row r="14" spans="1:12" x14ac:dyDescent="0.15">
      <c r="A14" s="323" t="s">
        <v>2152</v>
      </c>
      <c r="B14" s="323" t="s">
        <v>2153</v>
      </c>
      <c r="D14" s="323" t="s">
        <v>1051</v>
      </c>
      <c r="E14" s="322" t="s">
        <v>230</v>
      </c>
      <c r="F14" s="322" t="s">
        <v>278</v>
      </c>
      <c r="G14" s="322"/>
      <c r="H14" s="322" t="s">
        <v>332</v>
      </c>
    </row>
    <row r="15" spans="1:12" x14ac:dyDescent="0.15">
      <c r="A15" s="323" t="s">
        <v>2154</v>
      </c>
      <c r="B15" s="323" t="s">
        <v>2155</v>
      </c>
      <c r="D15" s="323" t="s">
        <v>1075</v>
      </c>
      <c r="E15" s="322" t="s">
        <v>231</v>
      </c>
      <c r="F15" s="322" t="s">
        <v>279</v>
      </c>
      <c r="G15" s="322"/>
      <c r="H15" s="322" t="s">
        <v>333</v>
      </c>
    </row>
    <row r="16" spans="1:12" x14ac:dyDescent="0.15">
      <c r="A16" s="323" t="s">
        <v>2156</v>
      </c>
      <c r="B16" s="323" t="s">
        <v>2157</v>
      </c>
      <c r="D16" s="323" t="s">
        <v>1053</v>
      </c>
      <c r="E16" s="322" t="s">
        <v>232</v>
      </c>
      <c r="F16" s="322" t="s">
        <v>280</v>
      </c>
      <c r="G16" s="325"/>
    </row>
    <row r="17" spans="1:7" x14ac:dyDescent="0.15">
      <c r="A17" s="323" t="s">
        <v>2158</v>
      </c>
      <c r="B17" s="323" t="s">
        <v>2159</v>
      </c>
      <c r="D17" s="323" t="s">
        <v>1055</v>
      </c>
      <c r="E17" s="325" t="s">
        <v>233</v>
      </c>
      <c r="F17" s="325" t="s">
        <v>281</v>
      </c>
      <c r="G17" s="325"/>
    </row>
    <row r="18" spans="1:7" x14ac:dyDescent="0.15">
      <c r="A18" s="323" t="s">
        <v>2160</v>
      </c>
      <c r="B18" s="323" t="s">
        <v>2161</v>
      </c>
      <c r="D18" s="323" t="s">
        <v>1065</v>
      </c>
      <c r="E18" s="325" t="s">
        <v>234</v>
      </c>
      <c r="F18" s="325" t="s">
        <v>282</v>
      </c>
      <c r="G18" s="325"/>
    </row>
    <row r="19" spans="1:7" x14ac:dyDescent="0.15">
      <c r="A19" s="323" t="s">
        <v>2162</v>
      </c>
      <c r="B19" s="323" t="s">
        <v>2163</v>
      </c>
      <c r="D19" s="321" t="s">
        <v>2070</v>
      </c>
      <c r="E19" s="325" t="s">
        <v>235</v>
      </c>
      <c r="F19" s="325" t="s">
        <v>283</v>
      </c>
      <c r="G19" s="325"/>
    </row>
    <row r="20" spans="1:7" x14ac:dyDescent="0.15">
      <c r="A20" s="323" t="s">
        <v>2164</v>
      </c>
      <c r="B20" s="323" t="s">
        <v>2165</v>
      </c>
      <c r="D20" s="323" t="s">
        <v>1059</v>
      </c>
      <c r="E20" s="325" t="s">
        <v>236</v>
      </c>
      <c r="F20" s="325" t="s">
        <v>284</v>
      </c>
      <c r="G20" s="325"/>
    </row>
    <row r="21" spans="1:7" ht="14.25" customHeight="1" x14ac:dyDescent="0.15">
      <c r="A21" s="323" t="s">
        <v>2166</v>
      </c>
      <c r="B21" s="323" t="s">
        <v>2167</v>
      </c>
      <c r="D21" s="323" t="s">
        <v>1071</v>
      </c>
      <c r="E21" s="325" t="s">
        <v>237</v>
      </c>
      <c r="F21" s="325" t="s">
        <v>285</v>
      </c>
      <c r="G21" s="325"/>
    </row>
    <row r="22" spans="1:7" ht="30.75" customHeight="1" x14ac:dyDescent="0.15">
      <c r="A22" s="326" t="s">
        <v>2168</v>
      </c>
      <c r="B22" s="326" t="s">
        <v>2169</v>
      </c>
      <c r="D22" s="323" t="s">
        <v>1072</v>
      </c>
      <c r="E22" s="325" t="s">
        <v>238</v>
      </c>
      <c r="F22" s="325" t="s">
        <v>286</v>
      </c>
      <c r="G22" s="325"/>
    </row>
    <row r="23" spans="1:7" x14ac:dyDescent="0.15">
      <c r="A23" s="326" t="s">
        <v>2170</v>
      </c>
      <c r="B23" s="326" t="s">
        <v>2171</v>
      </c>
      <c r="D23" s="321" t="s">
        <v>1073</v>
      </c>
      <c r="E23" s="325" t="s">
        <v>239</v>
      </c>
      <c r="F23" s="325" t="s">
        <v>287</v>
      </c>
      <c r="G23" s="325"/>
    </row>
    <row r="24" spans="1:7" x14ac:dyDescent="0.15">
      <c r="A24" s="326" t="s">
        <v>2172</v>
      </c>
      <c r="B24" s="326" t="s">
        <v>2173</v>
      </c>
      <c r="D24" s="321" t="s">
        <v>1074</v>
      </c>
      <c r="E24" s="325" t="s">
        <v>240</v>
      </c>
      <c r="F24" s="325" t="s">
        <v>288</v>
      </c>
    </row>
    <row r="25" spans="1:7" x14ac:dyDescent="0.15">
      <c r="A25" s="326" t="s">
        <v>2174</v>
      </c>
      <c r="B25" s="326" t="s">
        <v>2175</v>
      </c>
      <c r="E25" s="325" t="s">
        <v>241</v>
      </c>
      <c r="F25" s="325" t="s">
        <v>289</v>
      </c>
      <c r="G25" s="325"/>
    </row>
    <row r="26" spans="1:7" x14ac:dyDescent="0.15">
      <c r="A26" s="326" t="s">
        <v>2176</v>
      </c>
      <c r="B26" s="326" t="s">
        <v>2177</v>
      </c>
      <c r="D26" s="323" t="s">
        <v>1078</v>
      </c>
      <c r="E26" s="325" t="s">
        <v>242</v>
      </c>
      <c r="F26" s="325" t="s">
        <v>290</v>
      </c>
    </row>
    <row r="27" spans="1:7" ht="19.5" customHeight="1" x14ac:dyDescent="0.15">
      <c r="A27" s="326" t="s">
        <v>2178</v>
      </c>
      <c r="B27" s="326" t="s">
        <v>2179</v>
      </c>
      <c r="D27" s="323" t="s">
        <v>1064</v>
      </c>
      <c r="E27" s="325" t="s">
        <v>243</v>
      </c>
      <c r="F27" s="325" t="s">
        <v>291</v>
      </c>
    </row>
    <row r="28" spans="1:7" ht="19.5" customHeight="1" x14ac:dyDescent="0.15">
      <c r="A28" s="326" t="s">
        <v>2180</v>
      </c>
      <c r="B28" s="326" t="s">
        <v>2181</v>
      </c>
      <c r="D28" s="321" t="s">
        <v>2521</v>
      </c>
      <c r="E28" s="325" t="s">
        <v>244</v>
      </c>
      <c r="F28" s="325" t="s">
        <v>292</v>
      </c>
    </row>
    <row r="29" spans="1:7" x14ac:dyDescent="0.15">
      <c r="A29" s="326" t="s">
        <v>2182</v>
      </c>
      <c r="B29" s="326" t="s">
        <v>2183</v>
      </c>
      <c r="D29" s="323" t="s">
        <v>1061</v>
      </c>
      <c r="E29" s="325" t="s">
        <v>245</v>
      </c>
      <c r="F29" s="325" t="s">
        <v>293</v>
      </c>
    </row>
    <row r="30" spans="1:7" x14ac:dyDescent="0.15">
      <c r="A30" s="326" t="s">
        <v>2184</v>
      </c>
      <c r="B30" s="326" t="s">
        <v>2185</v>
      </c>
      <c r="D30" s="323" t="s">
        <v>1062</v>
      </c>
      <c r="E30" s="325" t="s">
        <v>246</v>
      </c>
      <c r="F30" s="325" t="s">
        <v>294</v>
      </c>
    </row>
    <row r="31" spans="1:7" ht="24" x14ac:dyDescent="0.15">
      <c r="A31" s="326" t="s">
        <v>2186</v>
      </c>
      <c r="B31" s="326" t="s">
        <v>2187</v>
      </c>
      <c r="D31" s="323" t="s">
        <v>2607</v>
      </c>
      <c r="E31" s="325" t="s">
        <v>247</v>
      </c>
      <c r="F31" s="325" t="s">
        <v>295</v>
      </c>
    </row>
    <row r="32" spans="1:7" x14ac:dyDescent="0.15">
      <c r="A32" s="326" t="s">
        <v>2188</v>
      </c>
      <c r="B32" s="326" t="s">
        <v>2189</v>
      </c>
      <c r="D32" s="321" t="s">
        <v>1041</v>
      </c>
      <c r="E32" s="325" t="s">
        <v>248</v>
      </c>
      <c r="F32" s="325" t="s">
        <v>296</v>
      </c>
    </row>
    <row r="33" spans="1:6" ht="36" x14ac:dyDescent="0.15">
      <c r="A33" s="326" t="s">
        <v>2190</v>
      </c>
      <c r="B33" s="326" t="s">
        <v>2191</v>
      </c>
      <c r="D33" s="321" t="s">
        <v>1077</v>
      </c>
      <c r="E33" s="325" t="s">
        <v>249</v>
      </c>
      <c r="F33" s="325" t="s">
        <v>297</v>
      </c>
    </row>
    <row r="34" spans="1:6" ht="36" x14ac:dyDescent="0.15">
      <c r="A34" s="326" t="s">
        <v>2192</v>
      </c>
      <c r="B34" s="326" t="s">
        <v>2193</v>
      </c>
      <c r="E34" s="325" t="s">
        <v>250</v>
      </c>
      <c r="F34" s="325" t="s">
        <v>298</v>
      </c>
    </row>
    <row r="35" spans="1:6" x14ac:dyDescent="0.15">
      <c r="A35" s="326" t="s">
        <v>2194</v>
      </c>
      <c r="B35" s="326" t="s">
        <v>2195</v>
      </c>
      <c r="E35" s="325" t="s">
        <v>251</v>
      </c>
      <c r="F35" s="325" t="s">
        <v>299</v>
      </c>
    </row>
    <row r="36" spans="1:6" x14ac:dyDescent="0.15">
      <c r="A36" s="326" t="s">
        <v>2196</v>
      </c>
      <c r="B36" s="326" t="s">
        <v>2197</v>
      </c>
      <c r="E36" s="325" t="s">
        <v>252</v>
      </c>
      <c r="F36" s="325" t="s">
        <v>300</v>
      </c>
    </row>
    <row r="37" spans="1:6" x14ac:dyDescent="0.15">
      <c r="A37" s="326" t="s">
        <v>2198</v>
      </c>
      <c r="B37" s="326" t="s">
        <v>2199</v>
      </c>
      <c r="E37" s="325" t="s">
        <v>253</v>
      </c>
      <c r="F37" s="325" t="s">
        <v>301</v>
      </c>
    </row>
    <row r="38" spans="1:6" x14ac:dyDescent="0.15">
      <c r="A38" s="326" t="s">
        <v>2200</v>
      </c>
      <c r="B38" s="326" t="s">
        <v>2201</v>
      </c>
      <c r="E38" s="325" t="s">
        <v>254</v>
      </c>
      <c r="F38" s="325" t="s">
        <v>302</v>
      </c>
    </row>
    <row r="39" spans="1:6" x14ac:dyDescent="0.15">
      <c r="A39" s="326" t="s">
        <v>2202</v>
      </c>
      <c r="B39" s="326" t="s">
        <v>2203</v>
      </c>
      <c r="E39" s="325" t="s">
        <v>255</v>
      </c>
      <c r="F39" s="325" t="s">
        <v>303</v>
      </c>
    </row>
    <row r="40" spans="1:6" x14ac:dyDescent="0.15">
      <c r="A40" s="326" t="s">
        <v>2204</v>
      </c>
      <c r="B40" s="326" t="s">
        <v>2205</v>
      </c>
      <c r="E40" s="325" t="s">
        <v>256</v>
      </c>
      <c r="F40" s="325" t="s">
        <v>304</v>
      </c>
    </row>
    <row r="41" spans="1:6" ht="22.5" customHeight="1" x14ac:dyDescent="0.15">
      <c r="A41" s="326" t="s">
        <v>2206</v>
      </c>
      <c r="B41" s="326" t="s">
        <v>2207</v>
      </c>
      <c r="E41" s="325" t="s">
        <v>257</v>
      </c>
      <c r="F41" s="325" t="s">
        <v>305</v>
      </c>
    </row>
    <row r="42" spans="1:6" x14ac:dyDescent="0.15">
      <c r="A42" s="326" t="s">
        <v>2208</v>
      </c>
      <c r="B42" s="326" t="s">
        <v>2209</v>
      </c>
      <c r="E42" s="325" t="s">
        <v>258</v>
      </c>
      <c r="F42" s="325" t="s">
        <v>306</v>
      </c>
    </row>
    <row r="43" spans="1:6" x14ac:dyDescent="0.15">
      <c r="A43" s="326" t="s">
        <v>2210</v>
      </c>
      <c r="B43" s="326" t="s">
        <v>2211</v>
      </c>
      <c r="E43" s="325" t="s">
        <v>259</v>
      </c>
      <c r="F43" s="325" t="s">
        <v>307</v>
      </c>
    </row>
    <row r="44" spans="1:6" x14ac:dyDescent="0.15">
      <c r="A44" s="326" t="s">
        <v>2212</v>
      </c>
      <c r="B44" s="326" t="s">
        <v>2213</v>
      </c>
      <c r="E44" s="325" t="s">
        <v>260</v>
      </c>
      <c r="F44" s="325" t="s">
        <v>308</v>
      </c>
    </row>
    <row r="45" spans="1:6" x14ac:dyDescent="0.15">
      <c r="A45" s="326" t="s">
        <v>2214</v>
      </c>
      <c r="B45" s="326" t="s">
        <v>2215</v>
      </c>
      <c r="E45" s="325" t="s">
        <v>261</v>
      </c>
      <c r="F45" s="325" t="s">
        <v>309</v>
      </c>
    </row>
    <row r="46" spans="1:6" x14ac:dyDescent="0.15">
      <c r="A46" s="326" t="s">
        <v>2216</v>
      </c>
      <c r="B46" s="326" t="s">
        <v>2217</v>
      </c>
      <c r="E46" s="325" t="s">
        <v>262</v>
      </c>
      <c r="F46" s="325" t="s">
        <v>310</v>
      </c>
    </row>
    <row r="47" spans="1:6" ht="24" x14ac:dyDescent="0.15">
      <c r="A47" s="326" t="s">
        <v>2218</v>
      </c>
      <c r="B47" s="326" t="s">
        <v>2219</v>
      </c>
      <c r="E47" s="325" t="s">
        <v>263</v>
      </c>
      <c r="F47" s="325" t="s">
        <v>311</v>
      </c>
    </row>
    <row r="48" spans="1:6" x14ac:dyDescent="0.15">
      <c r="A48" s="326" t="s">
        <v>2220</v>
      </c>
      <c r="B48" s="326" t="s">
        <v>2221</v>
      </c>
      <c r="E48" s="325" t="s">
        <v>264</v>
      </c>
      <c r="F48" s="325" t="s">
        <v>312</v>
      </c>
    </row>
    <row r="49" spans="1:6" x14ac:dyDescent="0.15">
      <c r="A49" s="326" t="s">
        <v>2222</v>
      </c>
      <c r="B49" s="326" t="s">
        <v>2223</v>
      </c>
      <c r="E49" s="325" t="s">
        <v>265</v>
      </c>
      <c r="F49" s="325" t="s">
        <v>313</v>
      </c>
    </row>
    <row r="50" spans="1:6" x14ac:dyDescent="0.15">
      <c r="A50" s="326" t="s">
        <v>2224</v>
      </c>
      <c r="B50" s="326" t="s">
        <v>2225</v>
      </c>
      <c r="F50" s="325" t="s">
        <v>314</v>
      </c>
    </row>
    <row r="51" spans="1:6" x14ac:dyDescent="0.15">
      <c r="A51" s="326" t="s">
        <v>2226</v>
      </c>
      <c r="B51" s="326" t="s">
        <v>2227</v>
      </c>
    </row>
    <row r="52" spans="1:6" x14ac:dyDescent="0.15">
      <c r="A52" s="326" t="s">
        <v>2228</v>
      </c>
      <c r="B52" s="326" t="s">
        <v>2229</v>
      </c>
    </row>
    <row r="53" spans="1:6" x14ac:dyDescent="0.15">
      <c r="A53" s="326" t="s">
        <v>2230</v>
      </c>
      <c r="B53" s="326" t="s">
        <v>2231</v>
      </c>
    </row>
    <row r="54" spans="1:6" x14ac:dyDescent="0.15">
      <c r="A54" s="326" t="s">
        <v>2232</v>
      </c>
      <c r="B54" s="326" t="s">
        <v>2233</v>
      </c>
    </row>
    <row r="55" spans="1:6" x14ac:dyDescent="0.15">
      <c r="A55" s="326" t="s">
        <v>2234</v>
      </c>
      <c r="B55" s="326" t="s">
        <v>2235</v>
      </c>
    </row>
    <row r="56" spans="1:6" x14ac:dyDescent="0.15">
      <c r="A56" s="326" t="s">
        <v>2236</v>
      </c>
      <c r="B56" s="326" t="s">
        <v>2237</v>
      </c>
    </row>
    <row r="57" spans="1:6" x14ac:dyDescent="0.15">
      <c r="A57" s="326" t="s">
        <v>2238</v>
      </c>
      <c r="B57" s="326" t="s">
        <v>2239</v>
      </c>
    </row>
    <row r="58" spans="1:6" x14ac:dyDescent="0.15">
      <c r="A58" s="326" t="s">
        <v>2240</v>
      </c>
      <c r="B58" s="326" t="s">
        <v>2241</v>
      </c>
    </row>
    <row r="59" spans="1:6" x14ac:dyDescent="0.15">
      <c r="A59" s="326" t="s">
        <v>2242</v>
      </c>
      <c r="B59" s="326" t="s">
        <v>2243</v>
      </c>
    </row>
    <row r="60" spans="1:6" x14ac:dyDescent="0.15">
      <c r="A60" s="326" t="s">
        <v>2244</v>
      </c>
      <c r="B60" s="326" t="s">
        <v>2245</v>
      </c>
    </row>
    <row r="61" spans="1:6" x14ac:dyDescent="0.15">
      <c r="A61" s="326" t="s">
        <v>2246</v>
      </c>
      <c r="B61" s="326" t="s">
        <v>2247</v>
      </c>
    </row>
    <row r="62" spans="1:6" x14ac:dyDescent="0.15">
      <c r="A62" s="326" t="s">
        <v>2248</v>
      </c>
      <c r="B62" s="326" t="s">
        <v>2249</v>
      </c>
    </row>
    <row r="63" spans="1:6" ht="24" x14ac:dyDescent="0.15">
      <c r="A63" s="326" t="s">
        <v>2250</v>
      </c>
      <c r="B63" s="326" t="s">
        <v>2251</v>
      </c>
    </row>
    <row r="64" spans="1:6" x14ac:dyDescent="0.15">
      <c r="A64" s="326" t="s">
        <v>2252</v>
      </c>
      <c r="B64" s="326" t="s">
        <v>2253</v>
      </c>
    </row>
    <row r="65" spans="1:2" x14ac:dyDescent="0.15">
      <c r="A65" s="326" t="s">
        <v>2254</v>
      </c>
      <c r="B65" s="326" t="s">
        <v>2255</v>
      </c>
    </row>
    <row r="66" spans="1:2" x14ac:dyDescent="0.15">
      <c r="A66" s="326" t="s">
        <v>2256</v>
      </c>
      <c r="B66" s="326" t="s">
        <v>2257</v>
      </c>
    </row>
    <row r="67" spans="1:2" x14ac:dyDescent="0.15">
      <c r="A67" s="326" t="s">
        <v>2258</v>
      </c>
      <c r="B67" s="326" t="s">
        <v>2259</v>
      </c>
    </row>
    <row r="68" spans="1:2" x14ac:dyDescent="0.15">
      <c r="A68" s="326" t="s">
        <v>2260</v>
      </c>
      <c r="B68" s="326" t="s">
        <v>2261</v>
      </c>
    </row>
    <row r="69" spans="1:2" x14ac:dyDescent="0.15">
      <c r="A69" s="326" t="s">
        <v>2262</v>
      </c>
      <c r="B69" s="326" t="s">
        <v>2263</v>
      </c>
    </row>
    <row r="70" spans="1:2" x14ac:dyDescent="0.15">
      <c r="A70" s="326" t="s">
        <v>2264</v>
      </c>
      <c r="B70" s="326" t="s">
        <v>2265</v>
      </c>
    </row>
    <row r="71" spans="1:2" x14ac:dyDescent="0.15">
      <c r="A71" s="326" t="s">
        <v>2266</v>
      </c>
      <c r="B71" s="326" t="s">
        <v>2267</v>
      </c>
    </row>
    <row r="72" spans="1:2" x14ac:dyDescent="0.15">
      <c r="A72" s="326" t="s">
        <v>2268</v>
      </c>
      <c r="B72" s="326" t="s">
        <v>2269</v>
      </c>
    </row>
    <row r="73" spans="1:2" x14ac:dyDescent="0.15">
      <c r="A73" s="326" t="s">
        <v>2270</v>
      </c>
      <c r="B73" s="326" t="s">
        <v>2271</v>
      </c>
    </row>
    <row r="74" spans="1:2" x14ac:dyDescent="0.15">
      <c r="A74" s="326" t="s">
        <v>2272</v>
      </c>
      <c r="B74" s="326" t="s">
        <v>2273</v>
      </c>
    </row>
    <row r="75" spans="1:2" x14ac:dyDescent="0.15">
      <c r="A75" s="326" t="s">
        <v>2274</v>
      </c>
      <c r="B75" s="326" t="s">
        <v>2275</v>
      </c>
    </row>
    <row r="76" spans="1:2" x14ac:dyDescent="0.15">
      <c r="A76" s="326" t="s">
        <v>2276</v>
      </c>
      <c r="B76" s="326" t="s">
        <v>2277</v>
      </c>
    </row>
    <row r="77" spans="1:2" x14ac:dyDescent="0.15">
      <c r="A77" s="326" t="s">
        <v>2278</v>
      </c>
      <c r="B77" s="326" t="s">
        <v>2279</v>
      </c>
    </row>
    <row r="78" spans="1:2" x14ac:dyDescent="0.15">
      <c r="A78" s="326" t="s">
        <v>2280</v>
      </c>
      <c r="B78" s="326" t="s">
        <v>2281</v>
      </c>
    </row>
    <row r="79" spans="1:2" ht="48" x14ac:dyDescent="0.15">
      <c r="A79" s="326" t="s">
        <v>2282</v>
      </c>
      <c r="B79" s="326" t="s">
        <v>2283</v>
      </c>
    </row>
    <row r="80" spans="1:2" ht="24" x14ac:dyDescent="0.15">
      <c r="A80" s="326" t="s">
        <v>2284</v>
      </c>
      <c r="B80" s="326" t="s">
        <v>2285</v>
      </c>
    </row>
    <row r="81" spans="1:2" x14ac:dyDescent="0.15">
      <c r="A81" s="326" t="s">
        <v>2286</v>
      </c>
      <c r="B81" s="326" t="s">
        <v>2287</v>
      </c>
    </row>
    <row r="82" spans="1:2" x14ac:dyDescent="0.15">
      <c r="A82" s="326" t="s">
        <v>2288</v>
      </c>
      <c r="B82" s="326" t="s">
        <v>2289</v>
      </c>
    </row>
    <row r="83" spans="1:2" x14ac:dyDescent="0.15">
      <c r="A83" s="326" t="s">
        <v>2290</v>
      </c>
      <c r="B83" s="326" t="s">
        <v>2291</v>
      </c>
    </row>
    <row r="84" spans="1:2" x14ac:dyDescent="0.15">
      <c r="A84" s="326" t="s">
        <v>2292</v>
      </c>
      <c r="B84" s="326" t="s">
        <v>2293</v>
      </c>
    </row>
    <row r="85" spans="1:2" x14ac:dyDescent="0.15">
      <c r="A85" s="326" t="s">
        <v>2294</v>
      </c>
      <c r="B85" s="326" t="s">
        <v>2295</v>
      </c>
    </row>
    <row r="86" spans="1:2" x14ac:dyDescent="0.15">
      <c r="A86" s="326" t="s">
        <v>2296</v>
      </c>
      <c r="B86" s="326" t="s">
        <v>2297</v>
      </c>
    </row>
    <row r="87" spans="1:2" x14ac:dyDescent="0.15">
      <c r="A87" s="326" t="s">
        <v>2298</v>
      </c>
      <c r="B87" s="326" t="s">
        <v>2299</v>
      </c>
    </row>
    <row r="88" spans="1:2" x14ac:dyDescent="0.15">
      <c r="A88" s="326" t="s">
        <v>2300</v>
      </c>
      <c r="B88" s="326" t="s">
        <v>2301</v>
      </c>
    </row>
    <row r="89" spans="1:2" ht="36" x14ac:dyDescent="0.15">
      <c r="A89" s="326" t="s">
        <v>2302</v>
      </c>
      <c r="B89" s="326" t="s">
        <v>2303</v>
      </c>
    </row>
    <row r="90" spans="1:2" ht="36" x14ac:dyDescent="0.15">
      <c r="A90" s="326" t="s">
        <v>2304</v>
      </c>
      <c r="B90" s="326" t="s">
        <v>2305</v>
      </c>
    </row>
    <row r="91" spans="1:2" ht="36" x14ac:dyDescent="0.15">
      <c r="A91" s="326" t="s">
        <v>2306</v>
      </c>
      <c r="B91" s="326" t="s">
        <v>2307</v>
      </c>
    </row>
    <row r="92" spans="1:2" ht="36" x14ac:dyDescent="0.15">
      <c r="A92" s="326" t="s">
        <v>2308</v>
      </c>
      <c r="B92" s="326" t="s">
        <v>2309</v>
      </c>
    </row>
    <row r="93" spans="1:2" ht="36" x14ac:dyDescent="0.15">
      <c r="A93" s="326" t="s">
        <v>2310</v>
      </c>
      <c r="B93" s="326" t="s">
        <v>2311</v>
      </c>
    </row>
    <row r="94" spans="1:2" ht="60" x14ac:dyDescent="0.15">
      <c r="A94" s="326" t="s">
        <v>2312</v>
      </c>
      <c r="B94" s="326" t="s">
        <v>2313</v>
      </c>
    </row>
    <row r="95" spans="1:2" ht="60" x14ac:dyDescent="0.15">
      <c r="A95" s="326" t="s">
        <v>2314</v>
      </c>
      <c r="B95" s="326" t="s">
        <v>2315</v>
      </c>
    </row>
    <row r="96" spans="1:2" ht="60" x14ac:dyDescent="0.15">
      <c r="A96" s="326" t="s">
        <v>2316</v>
      </c>
      <c r="B96" s="326" t="s">
        <v>2317</v>
      </c>
    </row>
    <row r="97" spans="1:2" ht="60" x14ac:dyDescent="0.15">
      <c r="A97" s="326" t="s">
        <v>2318</v>
      </c>
      <c r="B97" s="326" t="s">
        <v>2319</v>
      </c>
    </row>
    <row r="98" spans="1:2" x14ac:dyDescent="0.15">
      <c r="A98" s="326" t="s">
        <v>2320</v>
      </c>
      <c r="B98" s="326" t="s">
        <v>2321</v>
      </c>
    </row>
    <row r="99" spans="1:2" x14ac:dyDescent="0.15">
      <c r="A99" s="326" t="s">
        <v>2322</v>
      </c>
      <c r="B99" s="326" t="s">
        <v>2323</v>
      </c>
    </row>
    <row r="100" spans="1:2" x14ac:dyDescent="0.15">
      <c r="A100" s="326" t="s">
        <v>2324</v>
      </c>
      <c r="B100" s="326" t="s">
        <v>2325</v>
      </c>
    </row>
    <row r="101" spans="1:2" x14ac:dyDescent="0.15">
      <c r="A101" s="326" t="s">
        <v>2326</v>
      </c>
      <c r="B101" s="326" t="s">
        <v>2327</v>
      </c>
    </row>
    <row r="102" spans="1:2" x14ac:dyDescent="0.15">
      <c r="A102" s="326" t="s">
        <v>2328</v>
      </c>
      <c r="B102" s="326" t="s">
        <v>2329</v>
      </c>
    </row>
    <row r="103" spans="1:2" ht="24" x14ac:dyDescent="0.15">
      <c r="A103" s="326" t="s">
        <v>2330</v>
      </c>
      <c r="B103" s="326" t="s">
        <v>2331</v>
      </c>
    </row>
    <row r="104" spans="1:2" ht="24" x14ac:dyDescent="0.15">
      <c r="A104" s="326" t="s">
        <v>2332</v>
      </c>
      <c r="B104" s="326" t="s">
        <v>2333</v>
      </c>
    </row>
    <row r="105" spans="1:2" x14ac:dyDescent="0.15">
      <c r="A105" s="326" t="s">
        <v>2334</v>
      </c>
      <c r="B105" s="326" t="s">
        <v>2335</v>
      </c>
    </row>
    <row r="106" spans="1:2" x14ac:dyDescent="0.15">
      <c r="A106" s="326" t="s">
        <v>2336</v>
      </c>
      <c r="B106" s="326" t="s">
        <v>2337</v>
      </c>
    </row>
    <row r="107" spans="1:2" x14ac:dyDescent="0.15">
      <c r="A107" s="326" t="s">
        <v>2338</v>
      </c>
      <c r="B107" s="326" t="s">
        <v>2339</v>
      </c>
    </row>
    <row r="108" spans="1:2" x14ac:dyDescent="0.15">
      <c r="A108" s="326" t="s">
        <v>2340</v>
      </c>
      <c r="B108" s="326" t="s">
        <v>2341</v>
      </c>
    </row>
    <row r="109" spans="1:2" x14ac:dyDescent="0.15">
      <c r="A109" s="326" t="s">
        <v>2342</v>
      </c>
      <c r="B109" s="326" t="s">
        <v>2343</v>
      </c>
    </row>
    <row r="110" spans="1:2" x14ac:dyDescent="0.15">
      <c r="A110" s="326" t="s">
        <v>2344</v>
      </c>
      <c r="B110" s="326" t="s">
        <v>2345</v>
      </c>
    </row>
    <row r="111" spans="1:2" x14ac:dyDescent="0.15">
      <c r="A111" s="326" t="s">
        <v>2346</v>
      </c>
      <c r="B111" s="326" t="s">
        <v>2347</v>
      </c>
    </row>
    <row r="112" spans="1:2" x14ac:dyDescent="0.15">
      <c r="A112" s="326" t="s">
        <v>2348</v>
      </c>
      <c r="B112" s="326" t="s">
        <v>2349</v>
      </c>
    </row>
    <row r="113" spans="1:2" x14ac:dyDescent="0.15">
      <c r="A113" s="326" t="s">
        <v>2350</v>
      </c>
      <c r="B113" s="326" t="s">
        <v>2351</v>
      </c>
    </row>
    <row r="114" spans="1:2" x14ac:dyDescent="0.15">
      <c r="A114" s="326" t="s">
        <v>2352</v>
      </c>
      <c r="B114" s="326" t="s">
        <v>2353</v>
      </c>
    </row>
    <row r="115" spans="1:2" x14ac:dyDescent="0.15">
      <c r="A115" s="326" t="s">
        <v>2354</v>
      </c>
      <c r="B115" s="326" t="s">
        <v>2355</v>
      </c>
    </row>
    <row r="116" spans="1:2" x14ac:dyDescent="0.15">
      <c r="A116" s="326" t="s">
        <v>2356</v>
      </c>
      <c r="B116" s="326" t="s">
        <v>2357</v>
      </c>
    </row>
    <row r="117" spans="1:2" x14ac:dyDescent="0.15">
      <c r="A117" s="326" t="s">
        <v>2358</v>
      </c>
      <c r="B117" s="326" t="s">
        <v>2359</v>
      </c>
    </row>
    <row r="118" spans="1:2" x14ac:dyDescent="0.15">
      <c r="A118" s="326" t="s">
        <v>2360</v>
      </c>
      <c r="B118" s="326" t="s">
        <v>2361</v>
      </c>
    </row>
    <row r="119" spans="1:2" x14ac:dyDescent="0.15">
      <c r="A119" s="326" t="s">
        <v>2362</v>
      </c>
      <c r="B119" s="326" t="s">
        <v>2363</v>
      </c>
    </row>
    <row r="120" spans="1:2" x14ac:dyDescent="0.15">
      <c r="A120" s="326" t="s">
        <v>2364</v>
      </c>
      <c r="B120" s="326" t="s">
        <v>2365</v>
      </c>
    </row>
    <row r="121" spans="1:2" x14ac:dyDescent="0.15">
      <c r="A121" s="326" t="s">
        <v>2366</v>
      </c>
      <c r="B121" s="326" t="s">
        <v>2367</v>
      </c>
    </row>
    <row r="122" spans="1:2" x14ac:dyDescent="0.15">
      <c r="A122" s="326" t="s">
        <v>2368</v>
      </c>
      <c r="B122" s="326" t="s">
        <v>2369</v>
      </c>
    </row>
    <row r="123" spans="1:2" x14ac:dyDescent="0.15">
      <c r="A123" s="326" t="s">
        <v>2370</v>
      </c>
      <c r="B123" s="326" t="s">
        <v>2371</v>
      </c>
    </row>
    <row r="124" spans="1:2" x14ac:dyDescent="0.15">
      <c r="A124" s="326" t="s">
        <v>2372</v>
      </c>
      <c r="B124" s="326" t="s">
        <v>2373</v>
      </c>
    </row>
    <row r="125" spans="1:2" x14ac:dyDescent="0.15">
      <c r="A125" s="326" t="s">
        <v>2374</v>
      </c>
      <c r="B125" s="326" t="s">
        <v>2375</v>
      </c>
    </row>
    <row r="126" spans="1:2" x14ac:dyDescent="0.15">
      <c r="A126" s="326" t="s">
        <v>2376</v>
      </c>
      <c r="B126" s="326" t="s">
        <v>2377</v>
      </c>
    </row>
    <row r="127" spans="1:2" x14ac:dyDescent="0.15">
      <c r="A127" s="326" t="s">
        <v>2378</v>
      </c>
      <c r="B127" s="326" t="s">
        <v>2379</v>
      </c>
    </row>
    <row r="128" spans="1:2" x14ac:dyDescent="0.15">
      <c r="A128" s="326" t="s">
        <v>2380</v>
      </c>
      <c r="B128" s="326" t="s">
        <v>2381</v>
      </c>
    </row>
    <row r="129" spans="1:2" ht="24" x14ac:dyDescent="0.15">
      <c r="A129" s="326" t="s">
        <v>2382</v>
      </c>
      <c r="B129" s="326" t="s">
        <v>2383</v>
      </c>
    </row>
    <row r="130" spans="1:2" ht="24" x14ac:dyDescent="0.15">
      <c r="A130" s="326" t="s">
        <v>2384</v>
      </c>
      <c r="B130" s="326" t="s">
        <v>2385</v>
      </c>
    </row>
    <row r="131" spans="1:2" x14ac:dyDescent="0.15">
      <c r="A131" s="326" t="s">
        <v>2386</v>
      </c>
      <c r="B131" s="326" t="s">
        <v>2387</v>
      </c>
    </row>
    <row r="132" spans="1:2" x14ac:dyDescent="0.15">
      <c r="A132" s="326" t="s">
        <v>2388</v>
      </c>
      <c r="B132" s="326" t="s">
        <v>2389</v>
      </c>
    </row>
    <row r="133" spans="1:2" x14ac:dyDescent="0.15">
      <c r="A133" s="326" t="s">
        <v>2390</v>
      </c>
      <c r="B133" s="326" t="s">
        <v>2391</v>
      </c>
    </row>
    <row r="134" spans="1:2" x14ac:dyDescent="0.15">
      <c r="A134" s="326" t="s">
        <v>2392</v>
      </c>
      <c r="B134" s="326" t="s">
        <v>2393</v>
      </c>
    </row>
    <row r="135" spans="1:2" x14ac:dyDescent="0.15">
      <c r="A135" s="326" t="s">
        <v>2394</v>
      </c>
      <c r="B135" s="326" t="s">
        <v>2395</v>
      </c>
    </row>
    <row r="136" spans="1:2" x14ac:dyDescent="0.15">
      <c r="A136" s="326" t="s">
        <v>2396</v>
      </c>
      <c r="B136" s="326" t="s">
        <v>2397</v>
      </c>
    </row>
    <row r="137" spans="1:2" x14ac:dyDescent="0.15">
      <c r="A137" s="326" t="s">
        <v>2398</v>
      </c>
      <c r="B137" s="326" t="s">
        <v>2399</v>
      </c>
    </row>
    <row r="138" spans="1:2" x14ac:dyDescent="0.15">
      <c r="A138" s="326" t="s">
        <v>2400</v>
      </c>
      <c r="B138" s="326" t="s">
        <v>2401</v>
      </c>
    </row>
    <row r="139" spans="1:2" x14ac:dyDescent="0.15">
      <c r="A139" s="326" t="s">
        <v>2402</v>
      </c>
      <c r="B139" s="326" t="s">
        <v>2403</v>
      </c>
    </row>
    <row r="140" spans="1:2" x14ac:dyDescent="0.15">
      <c r="A140" s="326" t="s">
        <v>2404</v>
      </c>
      <c r="B140" s="326" t="s">
        <v>2405</v>
      </c>
    </row>
    <row r="141" spans="1:2" ht="24" x14ac:dyDescent="0.15">
      <c r="A141" s="326" t="s">
        <v>2406</v>
      </c>
      <c r="B141" s="326" t="s">
        <v>2407</v>
      </c>
    </row>
    <row r="142" spans="1:2" ht="24" x14ac:dyDescent="0.15">
      <c r="A142" s="326" t="s">
        <v>2408</v>
      </c>
      <c r="B142" s="326" t="s">
        <v>2409</v>
      </c>
    </row>
    <row r="143" spans="1:2" ht="60" x14ac:dyDescent="0.15">
      <c r="A143" s="326" t="s">
        <v>2410</v>
      </c>
      <c r="B143" s="326" t="s">
        <v>2411</v>
      </c>
    </row>
    <row r="144" spans="1:2" ht="60" x14ac:dyDescent="0.15">
      <c r="A144" s="326" t="s">
        <v>2412</v>
      </c>
      <c r="B144" s="326" t="s">
        <v>2413</v>
      </c>
    </row>
    <row r="145" spans="1:2" ht="60" x14ac:dyDescent="0.15">
      <c r="A145" s="326" t="s">
        <v>2414</v>
      </c>
      <c r="B145" s="326" t="s">
        <v>2415</v>
      </c>
    </row>
    <row r="146" spans="1:2" ht="60" x14ac:dyDescent="0.15">
      <c r="A146" s="326" t="s">
        <v>2416</v>
      </c>
      <c r="B146" s="326" t="s">
        <v>2417</v>
      </c>
    </row>
    <row r="147" spans="1:2" x14ac:dyDescent="0.15">
      <c r="A147" s="326" t="s">
        <v>2418</v>
      </c>
      <c r="B147" s="326" t="s">
        <v>2419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7" t="s">
        <v>24</v>
      </c>
      <c r="C8" s="737"/>
      <c r="D8" s="737"/>
      <c r="E8" s="737"/>
      <c r="F8" s="737"/>
      <c r="G8" s="737"/>
      <c r="H8" s="737"/>
      <c r="I8" s="737"/>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x14ac:dyDescent="0.15">
      <c r="A9" s="19"/>
      <c r="B9" s="737" t="s">
        <v>25</v>
      </c>
      <c r="C9" s="737"/>
      <c r="D9" s="737"/>
      <c r="E9" s="737"/>
      <c r="F9" s="737"/>
      <c r="G9" s="737"/>
      <c r="H9" s="737"/>
      <c r="I9" s="73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x14ac:dyDescent="0.15">
      <c r="A10" s="19"/>
      <c r="B10" s="19"/>
      <c r="C10" s="19"/>
      <c r="D10" s="19"/>
      <c r="E10" s="19"/>
      <c r="F10" s="19"/>
      <c r="G10" s="19"/>
      <c r="H10" s="19"/>
      <c r="I10" s="19"/>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x14ac:dyDescent="0.15">
      <c r="A11" s="19"/>
      <c r="B11" s="737" t="s">
        <v>26</v>
      </c>
      <c r="C11" s="737"/>
      <c r="D11" s="737"/>
      <c r="E11" s="737"/>
      <c r="F11" s="737"/>
      <c r="G11" s="737"/>
      <c r="H11" s="737"/>
      <c r="I11" s="737"/>
      <c r="J11" s="750"/>
      <c r="K11" s="750"/>
      <c r="L11" s="750"/>
      <c r="M11" s="750"/>
      <c r="N11" s="68" t="s">
        <v>27</v>
      </c>
      <c r="O11" s="750"/>
      <c r="P11" s="750"/>
      <c r="Q11" s="750"/>
      <c r="R11" s="750"/>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37" t="s">
        <v>28</v>
      </c>
      <c r="C12" s="737"/>
      <c r="D12" s="737"/>
      <c r="E12" s="737"/>
      <c r="F12" s="737"/>
      <c r="G12" s="737"/>
      <c r="H12" s="737"/>
      <c r="I12" s="73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x14ac:dyDescent="0.15">
      <c r="A13" s="19"/>
      <c r="B13" s="737" t="s">
        <v>29</v>
      </c>
      <c r="C13" s="737"/>
      <c r="D13" s="737"/>
      <c r="E13" s="737"/>
      <c r="F13" s="737"/>
      <c r="G13" s="737"/>
      <c r="H13" s="737"/>
      <c r="I13" s="737"/>
      <c r="J13" s="750"/>
      <c r="K13" s="750"/>
      <c r="L13" s="750"/>
      <c r="M13" s="750"/>
      <c r="N13" s="68" t="s">
        <v>27</v>
      </c>
      <c r="O13" s="750"/>
      <c r="P13" s="750"/>
      <c r="Q13" s="750"/>
      <c r="R13" s="750"/>
      <c r="S13" s="68" t="s">
        <v>27</v>
      </c>
      <c r="T13" s="750"/>
      <c r="U13" s="750"/>
      <c r="V13" s="750"/>
      <c r="W13" s="750"/>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37" t="s">
        <v>24</v>
      </c>
      <c r="C16" s="737"/>
      <c r="D16" s="737"/>
      <c r="E16" s="737"/>
      <c r="F16" s="737"/>
      <c r="G16" s="737"/>
      <c r="H16" s="737"/>
      <c r="I16" s="737"/>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x14ac:dyDescent="0.15">
      <c r="A17" s="19"/>
      <c r="B17" s="737" t="s">
        <v>25</v>
      </c>
      <c r="C17" s="737"/>
      <c r="D17" s="737"/>
      <c r="E17" s="737"/>
      <c r="F17" s="737"/>
      <c r="G17" s="737"/>
      <c r="H17" s="737"/>
      <c r="I17" s="737"/>
      <c r="J17" s="727"/>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row>
    <row r="18" spans="1:45" x14ac:dyDescent="0.15">
      <c r="A18" s="19"/>
      <c r="B18" s="19"/>
      <c r="C18" s="19"/>
      <c r="D18" s="19"/>
      <c r="E18" s="19"/>
      <c r="F18" s="19"/>
      <c r="G18" s="19"/>
      <c r="H18" s="19"/>
      <c r="I18" s="19"/>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row>
    <row r="19" spans="1:45" x14ac:dyDescent="0.15">
      <c r="A19" s="19"/>
      <c r="B19" s="737" t="s">
        <v>26</v>
      </c>
      <c r="C19" s="737"/>
      <c r="D19" s="737"/>
      <c r="E19" s="737"/>
      <c r="F19" s="737"/>
      <c r="G19" s="737"/>
      <c r="H19" s="737"/>
      <c r="I19" s="737"/>
      <c r="J19" s="750"/>
      <c r="K19" s="750"/>
      <c r="L19" s="750"/>
      <c r="M19" s="750"/>
      <c r="N19" s="68" t="s">
        <v>27</v>
      </c>
      <c r="O19" s="750"/>
      <c r="P19" s="750"/>
      <c r="Q19" s="750"/>
      <c r="R19" s="750"/>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37" t="s">
        <v>28</v>
      </c>
      <c r="C20" s="737"/>
      <c r="D20" s="737"/>
      <c r="E20" s="737"/>
      <c r="F20" s="737"/>
      <c r="G20" s="737"/>
      <c r="H20" s="737"/>
      <c r="I20" s="73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row>
    <row r="21" spans="1:45" x14ac:dyDescent="0.15">
      <c r="A21" s="19"/>
      <c r="B21" s="737" t="s">
        <v>29</v>
      </c>
      <c r="C21" s="737"/>
      <c r="D21" s="737"/>
      <c r="E21" s="737"/>
      <c r="F21" s="737"/>
      <c r="G21" s="737"/>
      <c r="H21" s="737"/>
      <c r="I21" s="737"/>
      <c r="J21" s="750"/>
      <c r="K21" s="750"/>
      <c r="L21" s="750"/>
      <c r="M21" s="750"/>
      <c r="N21" s="68" t="s">
        <v>343</v>
      </c>
      <c r="O21" s="750"/>
      <c r="P21" s="750"/>
      <c r="Q21" s="750"/>
      <c r="R21" s="750"/>
      <c r="S21" s="68" t="s">
        <v>27</v>
      </c>
      <c r="T21" s="750"/>
      <c r="U21" s="750"/>
      <c r="V21" s="750"/>
      <c r="W21" s="750"/>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37" t="s">
        <v>24</v>
      </c>
      <c r="C24" s="737"/>
      <c r="D24" s="737"/>
      <c r="E24" s="737"/>
      <c r="F24" s="737"/>
      <c r="G24" s="737"/>
      <c r="H24" s="737"/>
      <c r="I24" s="737"/>
      <c r="J24" s="727"/>
      <c r="K24" s="727"/>
      <c r="L24" s="727"/>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x14ac:dyDescent="0.15">
      <c r="A25" s="19"/>
      <c r="B25" s="737" t="s">
        <v>25</v>
      </c>
      <c r="C25" s="737"/>
      <c r="D25" s="737"/>
      <c r="E25" s="737"/>
      <c r="F25" s="737"/>
      <c r="G25" s="737"/>
      <c r="H25" s="737"/>
      <c r="I25" s="73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727"/>
      <c r="AP25" s="727"/>
      <c r="AQ25" s="727"/>
      <c r="AR25" s="727"/>
      <c r="AS25" s="727"/>
    </row>
    <row r="26" spans="1:45" x14ac:dyDescent="0.15">
      <c r="A26" s="19"/>
      <c r="B26" s="19"/>
      <c r="C26" s="19"/>
      <c r="D26" s="19"/>
      <c r="E26" s="19"/>
      <c r="F26" s="19"/>
      <c r="G26" s="19"/>
      <c r="H26" s="19"/>
      <c r="I26" s="19"/>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row>
    <row r="27" spans="1:45" x14ac:dyDescent="0.15">
      <c r="A27" s="19"/>
      <c r="B27" s="737" t="s">
        <v>26</v>
      </c>
      <c r="C27" s="737"/>
      <c r="D27" s="737"/>
      <c r="E27" s="737"/>
      <c r="F27" s="737"/>
      <c r="G27" s="737"/>
      <c r="H27" s="737"/>
      <c r="I27" s="737"/>
      <c r="J27" s="750"/>
      <c r="K27" s="750"/>
      <c r="L27" s="750"/>
      <c r="M27" s="750"/>
      <c r="N27" s="68" t="s">
        <v>27</v>
      </c>
      <c r="O27" s="750"/>
      <c r="P27" s="750"/>
      <c r="Q27" s="750"/>
      <c r="R27" s="750"/>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37" t="s">
        <v>28</v>
      </c>
      <c r="C28" s="737"/>
      <c r="D28" s="737"/>
      <c r="E28" s="737"/>
      <c r="F28" s="737"/>
      <c r="G28" s="737"/>
      <c r="H28" s="737"/>
      <c r="I28" s="73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727"/>
    </row>
    <row r="29" spans="1:45" x14ac:dyDescent="0.15">
      <c r="A29" s="19"/>
      <c r="B29" s="737" t="s">
        <v>29</v>
      </c>
      <c r="C29" s="737"/>
      <c r="D29" s="737"/>
      <c r="E29" s="737"/>
      <c r="F29" s="737"/>
      <c r="G29" s="737"/>
      <c r="H29" s="737"/>
      <c r="I29" s="737"/>
      <c r="J29" s="750"/>
      <c r="K29" s="750"/>
      <c r="L29" s="750"/>
      <c r="M29" s="750"/>
      <c r="N29" s="68" t="s">
        <v>27</v>
      </c>
      <c r="O29" s="750"/>
      <c r="P29" s="750"/>
      <c r="Q29" s="750"/>
      <c r="R29" s="750"/>
      <c r="S29" s="68" t="s">
        <v>27</v>
      </c>
      <c r="T29" s="750"/>
      <c r="U29" s="750"/>
      <c r="V29" s="750"/>
      <c r="W29" s="750"/>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24" priority="3" operator="equal">
      <formula>""</formula>
    </cfRule>
  </conditionalFormatting>
  <conditionalFormatting sqref="J16:AS18 J19:M19 O19:R19 J20:AS20 J21:M21 O21:R21 T21:W21">
    <cfRule type="cellIs" dxfId="1023" priority="2" operator="equal">
      <formula>""</formula>
    </cfRule>
  </conditionalFormatting>
  <conditionalFormatting sqref="J24:AS26 J27:M27 O27:R27 J28:AS28 J29:M29 O29:R29 T29:W29">
    <cfRule type="cellIs" dxfId="1022"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O13" sqref="O13:U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'確認(2～6面)'!J334:N334</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9" t="s">
        <v>2106</v>
      </c>
      <c r="B12" s="749"/>
      <c r="C12" s="749"/>
      <c r="D12" s="749"/>
      <c r="E12" s="749"/>
      <c r="F12" s="749"/>
      <c r="G12" s="749"/>
      <c r="H12" s="749"/>
      <c r="I12" s="749"/>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49" t="s">
        <v>162</v>
      </c>
      <c r="C13" s="749"/>
      <c r="D13" s="749"/>
      <c r="E13" s="749"/>
      <c r="F13" s="749"/>
      <c r="G13" s="43" t="s">
        <v>69</v>
      </c>
      <c r="H13" s="754" t="s">
        <v>163</v>
      </c>
      <c r="I13" s="754"/>
      <c r="J13" s="754"/>
      <c r="K13" s="754"/>
      <c r="L13" s="748" t="s">
        <v>164</v>
      </c>
      <c r="M13" s="748"/>
      <c r="N13" s="43" t="s">
        <v>69</v>
      </c>
      <c r="O13" s="794"/>
      <c r="P13" s="794"/>
      <c r="Q13" s="794"/>
      <c r="R13" s="794"/>
      <c r="S13" s="794"/>
      <c r="T13" s="794"/>
      <c r="U13" s="794"/>
      <c r="V13" s="92" t="s">
        <v>96</v>
      </c>
      <c r="W13" s="43" t="s">
        <v>18</v>
      </c>
      <c r="X13" s="43" t="s">
        <v>69</v>
      </c>
      <c r="Y13" s="794"/>
      <c r="Z13" s="794"/>
      <c r="AA13" s="794"/>
      <c r="AB13" s="794"/>
      <c r="AC13" s="794"/>
      <c r="AD13" s="794"/>
      <c r="AE13" s="794"/>
      <c r="AF13" s="92" t="s">
        <v>96</v>
      </c>
      <c r="AG13" s="43" t="s">
        <v>18</v>
      </c>
      <c r="AH13" s="43" t="s">
        <v>69</v>
      </c>
      <c r="AI13" s="755" t="str">
        <f>IF(O13+Y13=0,"",O13+Y13)</f>
        <v/>
      </c>
      <c r="AJ13" s="755"/>
      <c r="AK13" s="755"/>
      <c r="AL13" s="755"/>
      <c r="AM13" s="755"/>
      <c r="AN13" s="755"/>
      <c r="AO13" s="755"/>
      <c r="AP13" s="92" t="s">
        <v>96</v>
      </c>
      <c r="AQ13" s="43" t="s">
        <v>18</v>
      </c>
      <c r="AR13" s="733"/>
      <c r="AS13" s="733"/>
    </row>
    <row r="14" spans="1:45" x14ac:dyDescent="0.15">
      <c r="A14" s="40"/>
      <c r="B14" s="40"/>
      <c r="C14" s="40"/>
      <c r="D14" s="40"/>
      <c r="E14" s="40"/>
      <c r="F14" s="40"/>
      <c r="G14" s="43" t="s">
        <v>69</v>
      </c>
      <c r="H14" s="754" t="s">
        <v>163</v>
      </c>
      <c r="I14" s="754"/>
      <c r="J14" s="754" t="s">
        <v>3</v>
      </c>
      <c r="K14" s="754"/>
      <c r="L14" s="748" t="s">
        <v>164</v>
      </c>
      <c r="M14" s="748"/>
      <c r="N14" s="43" t="s">
        <v>69</v>
      </c>
      <c r="O14" s="794"/>
      <c r="P14" s="794"/>
      <c r="Q14" s="794"/>
      <c r="R14" s="794"/>
      <c r="S14" s="794"/>
      <c r="T14" s="794"/>
      <c r="U14" s="794"/>
      <c r="V14" s="92" t="s">
        <v>96</v>
      </c>
      <c r="W14" s="43" t="s">
        <v>18</v>
      </c>
      <c r="X14" s="43" t="s">
        <v>69</v>
      </c>
      <c r="Y14" s="794"/>
      <c r="Z14" s="794"/>
      <c r="AA14" s="794"/>
      <c r="AB14" s="794"/>
      <c r="AC14" s="794"/>
      <c r="AD14" s="794"/>
      <c r="AE14" s="794"/>
      <c r="AF14" s="92" t="s">
        <v>96</v>
      </c>
      <c r="AG14" s="43" t="s">
        <v>18</v>
      </c>
      <c r="AH14" s="43" t="s">
        <v>69</v>
      </c>
      <c r="AI14" s="755" t="str">
        <f t="shared" ref="AI14:AI32" si="0">IF(O14+Y14=0,"",O14+Y14)</f>
        <v/>
      </c>
      <c r="AJ14" s="755"/>
      <c r="AK14" s="755"/>
      <c r="AL14" s="755"/>
      <c r="AM14" s="755"/>
      <c r="AN14" s="755"/>
      <c r="AO14" s="755"/>
      <c r="AP14" s="92" t="s">
        <v>96</v>
      </c>
      <c r="AQ14" s="43" t="s">
        <v>18</v>
      </c>
      <c r="AR14" s="733"/>
      <c r="AS14" s="733"/>
    </row>
    <row r="15" spans="1:45" x14ac:dyDescent="0.15">
      <c r="A15" s="40"/>
      <c r="B15" s="40"/>
      <c r="C15" s="40"/>
      <c r="D15" s="40"/>
      <c r="E15" s="40"/>
      <c r="F15" s="40"/>
      <c r="G15" s="43" t="s">
        <v>69</v>
      </c>
      <c r="H15" s="754" t="s">
        <v>163</v>
      </c>
      <c r="I15" s="754"/>
      <c r="J15" s="754" t="s">
        <v>3</v>
      </c>
      <c r="K15" s="754"/>
      <c r="L15" s="748" t="s">
        <v>164</v>
      </c>
      <c r="M15" s="748"/>
      <c r="N15" s="43" t="s">
        <v>69</v>
      </c>
      <c r="O15" s="794"/>
      <c r="P15" s="794"/>
      <c r="Q15" s="794"/>
      <c r="R15" s="794"/>
      <c r="S15" s="794"/>
      <c r="T15" s="794"/>
      <c r="U15" s="794"/>
      <c r="V15" s="92" t="s">
        <v>96</v>
      </c>
      <c r="W15" s="43" t="s">
        <v>18</v>
      </c>
      <c r="X15" s="43" t="s">
        <v>69</v>
      </c>
      <c r="Y15" s="794"/>
      <c r="Z15" s="794"/>
      <c r="AA15" s="794"/>
      <c r="AB15" s="794"/>
      <c r="AC15" s="794"/>
      <c r="AD15" s="794"/>
      <c r="AE15" s="794"/>
      <c r="AF15" s="92" t="s">
        <v>96</v>
      </c>
      <c r="AG15" s="43" t="s">
        <v>18</v>
      </c>
      <c r="AH15" s="43" t="s">
        <v>69</v>
      </c>
      <c r="AI15" s="755" t="str">
        <f t="shared" si="0"/>
        <v/>
      </c>
      <c r="AJ15" s="755"/>
      <c r="AK15" s="755"/>
      <c r="AL15" s="755"/>
      <c r="AM15" s="755"/>
      <c r="AN15" s="755"/>
      <c r="AO15" s="755"/>
      <c r="AP15" s="92" t="s">
        <v>96</v>
      </c>
      <c r="AQ15" s="43" t="s">
        <v>18</v>
      </c>
      <c r="AR15" s="733"/>
      <c r="AS15" s="733"/>
    </row>
    <row r="16" spans="1:45" x14ac:dyDescent="0.15">
      <c r="A16" s="40"/>
      <c r="B16" s="40"/>
      <c r="C16" s="40"/>
      <c r="D16" s="40"/>
      <c r="E16" s="40"/>
      <c r="F16" s="40"/>
      <c r="G16" s="43" t="s">
        <v>69</v>
      </c>
      <c r="H16" s="754" t="s">
        <v>163</v>
      </c>
      <c r="I16" s="754"/>
      <c r="J16" s="754" t="s">
        <v>3</v>
      </c>
      <c r="K16" s="754"/>
      <c r="L16" s="748" t="s">
        <v>164</v>
      </c>
      <c r="M16" s="748"/>
      <c r="N16" s="43" t="s">
        <v>69</v>
      </c>
      <c r="O16" s="794"/>
      <c r="P16" s="794"/>
      <c r="Q16" s="794"/>
      <c r="R16" s="794"/>
      <c r="S16" s="794"/>
      <c r="T16" s="794"/>
      <c r="U16" s="794"/>
      <c r="V16" s="92" t="s">
        <v>96</v>
      </c>
      <c r="W16" s="43" t="s">
        <v>18</v>
      </c>
      <c r="X16" s="43" t="s">
        <v>69</v>
      </c>
      <c r="Y16" s="794"/>
      <c r="Z16" s="794"/>
      <c r="AA16" s="794"/>
      <c r="AB16" s="794"/>
      <c r="AC16" s="794"/>
      <c r="AD16" s="794"/>
      <c r="AE16" s="794"/>
      <c r="AF16" s="92" t="s">
        <v>96</v>
      </c>
      <c r="AG16" s="43" t="s">
        <v>18</v>
      </c>
      <c r="AH16" s="43" t="s">
        <v>69</v>
      </c>
      <c r="AI16" s="755" t="str">
        <f t="shared" si="0"/>
        <v/>
      </c>
      <c r="AJ16" s="755"/>
      <c r="AK16" s="755"/>
      <c r="AL16" s="755"/>
      <c r="AM16" s="755"/>
      <c r="AN16" s="755"/>
      <c r="AO16" s="755"/>
      <c r="AP16" s="92" t="s">
        <v>96</v>
      </c>
      <c r="AQ16" s="43" t="s">
        <v>18</v>
      </c>
      <c r="AR16" s="733"/>
      <c r="AS16" s="733"/>
    </row>
    <row r="17" spans="1:45" x14ac:dyDescent="0.15">
      <c r="A17" s="40"/>
      <c r="B17" s="40"/>
      <c r="C17" s="40"/>
      <c r="D17" s="40"/>
      <c r="E17" s="40"/>
      <c r="F17" s="40"/>
      <c r="G17" s="43" t="s">
        <v>69</v>
      </c>
      <c r="H17" s="754" t="s">
        <v>163</v>
      </c>
      <c r="I17" s="754"/>
      <c r="J17" s="754" t="s">
        <v>3</v>
      </c>
      <c r="K17" s="754"/>
      <c r="L17" s="748" t="s">
        <v>164</v>
      </c>
      <c r="M17" s="748"/>
      <c r="N17" s="43" t="s">
        <v>69</v>
      </c>
      <c r="O17" s="794"/>
      <c r="P17" s="794"/>
      <c r="Q17" s="794"/>
      <c r="R17" s="794"/>
      <c r="S17" s="794"/>
      <c r="T17" s="794"/>
      <c r="U17" s="794"/>
      <c r="V17" s="92" t="s">
        <v>96</v>
      </c>
      <c r="W17" s="43" t="s">
        <v>18</v>
      </c>
      <c r="X17" s="43" t="s">
        <v>69</v>
      </c>
      <c r="Y17" s="794"/>
      <c r="Z17" s="794"/>
      <c r="AA17" s="794"/>
      <c r="AB17" s="794"/>
      <c r="AC17" s="794"/>
      <c r="AD17" s="794"/>
      <c r="AE17" s="794"/>
      <c r="AF17" s="92" t="s">
        <v>96</v>
      </c>
      <c r="AG17" s="43" t="s">
        <v>18</v>
      </c>
      <c r="AH17" s="43" t="s">
        <v>69</v>
      </c>
      <c r="AI17" s="755" t="str">
        <f t="shared" si="0"/>
        <v/>
      </c>
      <c r="AJ17" s="755"/>
      <c r="AK17" s="755"/>
      <c r="AL17" s="755"/>
      <c r="AM17" s="755"/>
      <c r="AN17" s="755"/>
      <c r="AO17" s="755"/>
      <c r="AP17" s="92" t="s">
        <v>96</v>
      </c>
      <c r="AQ17" s="43" t="s">
        <v>18</v>
      </c>
      <c r="AR17" s="733"/>
      <c r="AS17" s="733"/>
    </row>
    <row r="18" spans="1:45" x14ac:dyDescent="0.15">
      <c r="A18" s="40"/>
      <c r="B18" s="40"/>
      <c r="C18" s="40"/>
      <c r="D18" s="40"/>
      <c r="E18" s="40"/>
      <c r="F18" s="40"/>
      <c r="G18" s="43" t="s">
        <v>69</v>
      </c>
      <c r="H18" s="754" t="s">
        <v>163</v>
      </c>
      <c r="I18" s="754"/>
      <c r="J18" s="754" t="s">
        <v>3</v>
      </c>
      <c r="K18" s="754"/>
      <c r="L18" s="748" t="s">
        <v>164</v>
      </c>
      <c r="M18" s="748"/>
      <c r="N18" s="43" t="s">
        <v>69</v>
      </c>
      <c r="O18" s="794"/>
      <c r="P18" s="794"/>
      <c r="Q18" s="794"/>
      <c r="R18" s="794"/>
      <c r="S18" s="794"/>
      <c r="T18" s="794"/>
      <c r="U18" s="794"/>
      <c r="V18" s="92" t="s">
        <v>96</v>
      </c>
      <c r="W18" s="43" t="s">
        <v>18</v>
      </c>
      <c r="X18" s="43" t="s">
        <v>69</v>
      </c>
      <c r="Y18" s="794"/>
      <c r="Z18" s="794"/>
      <c r="AA18" s="794"/>
      <c r="AB18" s="794"/>
      <c r="AC18" s="794"/>
      <c r="AD18" s="794"/>
      <c r="AE18" s="794"/>
      <c r="AF18" s="92" t="s">
        <v>96</v>
      </c>
      <c r="AG18" s="43" t="s">
        <v>18</v>
      </c>
      <c r="AH18" s="43" t="s">
        <v>69</v>
      </c>
      <c r="AI18" s="755" t="str">
        <f t="shared" si="0"/>
        <v/>
      </c>
      <c r="AJ18" s="755"/>
      <c r="AK18" s="755"/>
      <c r="AL18" s="755"/>
      <c r="AM18" s="755"/>
      <c r="AN18" s="755"/>
      <c r="AO18" s="755"/>
      <c r="AP18" s="92" t="s">
        <v>96</v>
      </c>
      <c r="AQ18" s="43" t="s">
        <v>18</v>
      </c>
      <c r="AR18" s="733"/>
      <c r="AS18" s="733"/>
    </row>
    <row r="19" spans="1:45" x14ac:dyDescent="0.15">
      <c r="A19" s="40"/>
      <c r="B19" s="40"/>
      <c r="C19" s="40"/>
      <c r="D19" s="40"/>
      <c r="E19" s="40"/>
      <c r="F19" s="40"/>
      <c r="G19" s="43" t="s">
        <v>69</v>
      </c>
      <c r="H19" s="754" t="s">
        <v>163</v>
      </c>
      <c r="I19" s="754"/>
      <c r="J19" s="754" t="s">
        <v>3</v>
      </c>
      <c r="K19" s="754"/>
      <c r="L19" s="748" t="s">
        <v>164</v>
      </c>
      <c r="M19" s="748"/>
      <c r="N19" s="43" t="s">
        <v>69</v>
      </c>
      <c r="O19" s="794"/>
      <c r="P19" s="794"/>
      <c r="Q19" s="794"/>
      <c r="R19" s="794"/>
      <c r="S19" s="794"/>
      <c r="T19" s="794"/>
      <c r="U19" s="794"/>
      <c r="V19" s="92" t="s">
        <v>96</v>
      </c>
      <c r="W19" s="43" t="s">
        <v>18</v>
      </c>
      <c r="X19" s="43" t="s">
        <v>69</v>
      </c>
      <c r="Y19" s="794"/>
      <c r="Z19" s="794"/>
      <c r="AA19" s="794"/>
      <c r="AB19" s="794"/>
      <c r="AC19" s="794"/>
      <c r="AD19" s="794"/>
      <c r="AE19" s="794"/>
      <c r="AF19" s="92" t="s">
        <v>96</v>
      </c>
      <c r="AG19" s="43" t="s">
        <v>18</v>
      </c>
      <c r="AH19" s="43" t="s">
        <v>69</v>
      </c>
      <c r="AI19" s="755" t="str">
        <f t="shared" si="0"/>
        <v/>
      </c>
      <c r="AJ19" s="755"/>
      <c r="AK19" s="755"/>
      <c r="AL19" s="755"/>
      <c r="AM19" s="755"/>
      <c r="AN19" s="755"/>
      <c r="AO19" s="755"/>
      <c r="AP19" s="92" t="s">
        <v>96</v>
      </c>
      <c r="AQ19" s="43" t="s">
        <v>18</v>
      </c>
      <c r="AR19" s="733"/>
      <c r="AS19" s="733"/>
    </row>
    <row r="20" spans="1:45" x14ac:dyDescent="0.15">
      <c r="A20" s="40"/>
      <c r="B20" s="40"/>
      <c r="C20" s="40"/>
      <c r="D20" s="40"/>
      <c r="E20" s="40"/>
      <c r="F20" s="40"/>
      <c r="G20" s="43" t="s">
        <v>69</v>
      </c>
      <c r="H20" s="754" t="s">
        <v>163</v>
      </c>
      <c r="I20" s="754"/>
      <c r="J20" s="754" t="s">
        <v>3</v>
      </c>
      <c r="K20" s="754"/>
      <c r="L20" s="748" t="s">
        <v>164</v>
      </c>
      <c r="M20" s="748"/>
      <c r="N20" s="43" t="s">
        <v>69</v>
      </c>
      <c r="O20" s="794"/>
      <c r="P20" s="794"/>
      <c r="Q20" s="794"/>
      <c r="R20" s="794"/>
      <c r="S20" s="794"/>
      <c r="T20" s="794"/>
      <c r="U20" s="794"/>
      <c r="V20" s="92" t="s">
        <v>96</v>
      </c>
      <c r="W20" s="43" t="s">
        <v>18</v>
      </c>
      <c r="X20" s="43" t="s">
        <v>69</v>
      </c>
      <c r="Y20" s="794"/>
      <c r="Z20" s="794"/>
      <c r="AA20" s="794"/>
      <c r="AB20" s="794"/>
      <c r="AC20" s="794"/>
      <c r="AD20" s="794"/>
      <c r="AE20" s="794"/>
      <c r="AF20" s="92" t="s">
        <v>96</v>
      </c>
      <c r="AG20" s="43" t="s">
        <v>18</v>
      </c>
      <c r="AH20" s="43" t="s">
        <v>69</v>
      </c>
      <c r="AI20" s="755" t="str">
        <f t="shared" si="0"/>
        <v/>
      </c>
      <c r="AJ20" s="755"/>
      <c r="AK20" s="755"/>
      <c r="AL20" s="755"/>
      <c r="AM20" s="755"/>
      <c r="AN20" s="755"/>
      <c r="AO20" s="755"/>
      <c r="AP20" s="92" t="s">
        <v>96</v>
      </c>
      <c r="AQ20" s="43" t="s">
        <v>18</v>
      </c>
      <c r="AR20" s="733"/>
      <c r="AS20" s="733"/>
    </row>
    <row r="21" spans="1:45" x14ac:dyDescent="0.15">
      <c r="A21" s="40"/>
      <c r="B21" s="40"/>
      <c r="C21" s="40"/>
      <c r="D21" s="40"/>
      <c r="E21" s="40"/>
      <c r="F21" s="40"/>
      <c r="G21" s="43" t="s">
        <v>69</v>
      </c>
      <c r="H21" s="754" t="s">
        <v>163</v>
      </c>
      <c r="I21" s="754"/>
      <c r="J21" s="754" t="s">
        <v>3</v>
      </c>
      <c r="K21" s="754"/>
      <c r="L21" s="748" t="s">
        <v>164</v>
      </c>
      <c r="M21" s="748"/>
      <c r="N21" s="43" t="s">
        <v>69</v>
      </c>
      <c r="O21" s="794"/>
      <c r="P21" s="794"/>
      <c r="Q21" s="794"/>
      <c r="R21" s="794"/>
      <c r="S21" s="794"/>
      <c r="T21" s="794"/>
      <c r="U21" s="794"/>
      <c r="V21" s="92" t="s">
        <v>96</v>
      </c>
      <c r="W21" s="43" t="s">
        <v>18</v>
      </c>
      <c r="X21" s="43" t="s">
        <v>69</v>
      </c>
      <c r="Y21" s="794"/>
      <c r="Z21" s="794"/>
      <c r="AA21" s="794"/>
      <c r="AB21" s="794"/>
      <c r="AC21" s="794"/>
      <c r="AD21" s="794"/>
      <c r="AE21" s="794"/>
      <c r="AF21" s="92" t="s">
        <v>96</v>
      </c>
      <c r="AG21" s="43" t="s">
        <v>18</v>
      </c>
      <c r="AH21" s="43" t="s">
        <v>69</v>
      </c>
      <c r="AI21" s="755" t="str">
        <f t="shared" si="0"/>
        <v/>
      </c>
      <c r="AJ21" s="755"/>
      <c r="AK21" s="755"/>
      <c r="AL21" s="755"/>
      <c r="AM21" s="755"/>
      <c r="AN21" s="755"/>
      <c r="AO21" s="755"/>
      <c r="AP21" s="92" t="s">
        <v>96</v>
      </c>
      <c r="AQ21" s="43" t="s">
        <v>18</v>
      </c>
      <c r="AR21" s="733"/>
      <c r="AS21" s="733"/>
    </row>
    <row r="22" spans="1:45" x14ac:dyDescent="0.15">
      <c r="A22" s="40"/>
      <c r="B22" s="40"/>
      <c r="C22" s="40"/>
      <c r="D22" s="40"/>
      <c r="E22" s="40"/>
      <c r="F22" s="40"/>
      <c r="G22" s="43" t="s">
        <v>69</v>
      </c>
      <c r="H22" s="754" t="s">
        <v>163</v>
      </c>
      <c r="I22" s="754"/>
      <c r="J22" s="754" t="s">
        <v>3</v>
      </c>
      <c r="K22" s="754"/>
      <c r="L22" s="748" t="s">
        <v>164</v>
      </c>
      <c r="M22" s="748"/>
      <c r="N22" s="43" t="s">
        <v>69</v>
      </c>
      <c r="O22" s="794"/>
      <c r="P22" s="794"/>
      <c r="Q22" s="794"/>
      <c r="R22" s="794"/>
      <c r="S22" s="794"/>
      <c r="T22" s="794"/>
      <c r="U22" s="794"/>
      <c r="V22" s="92" t="s">
        <v>96</v>
      </c>
      <c r="W22" s="43" t="s">
        <v>18</v>
      </c>
      <c r="X22" s="43" t="s">
        <v>69</v>
      </c>
      <c r="Y22" s="794"/>
      <c r="Z22" s="794"/>
      <c r="AA22" s="794"/>
      <c r="AB22" s="794"/>
      <c r="AC22" s="794"/>
      <c r="AD22" s="794"/>
      <c r="AE22" s="794"/>
      <c r="AF22" s="92" t="s">
        <v>96</v>
      </c>
      <c r="AG22" s="43" t="s">
        <v>18</v>
      </c>
      <c r="AH22" s="43" t="s">
        <v>69</v>
      </c>
      <c r="AI22" s="755" t="str">
        <f t="shared" si="0"/>
        <v/>
      </c>
      <c r="AJ22" s="755"/>
      <c r="AK22" s="755"/>
      <c r="AL22" s="755"/>
      <c r="AM22" s="755"/>
      <c r="AN22" s="755"/>
      <c r="AO22" s="755"/>
      <c r="AP22" s="92" t="s">
        <v>96</v>
      </c>
      <c r="AQ22" s="43" t="s">
        <v>18</v>
      </c>
      <c r="AR22" s="733"/>
      <c r="AS22" s="733"/>
    </row>
    <row r="23" spans="1:45" x14ac:dyDescent="0.15">
      <c r="A23" s="40"/>
      <c r="B23" s="40"/>
      <c r="C23" s="40"/>
      <c r="D23" s="40"/>
      <c r="E23" s="40"/>
      <c r="F23" s="40"/>
      <c r="G23" s="43" t="s">
        <v>69</v>
      </c>
      <c r="H23" s="754" t="s">
        <v>163</v>
      </c>
      <c r="I23" s="754"/>
      <c r="J23" s="754" t="s">
        <v>3</v>
      </c>
      <c r="K23" s="754"/>
      <c r="L23" s="748" t="s">
        <v>164</v>
      </c>
      <c r="M23" s="748"/>
      <c r="N23" s="43" t="s">
        <v>69</v>
      </c>
      <c r="O23" s="794"/>
      <c r="P23" s="794"/>
      <c r="Q23" s="794"/>
      <c r="R23" s="794"/>
      <c r="S23" s="794"/>
      <c r="T23" s="794"/>
      <c r="U23" s="794"/>
      <c r="V23" s="92" t="s">
        <v>96</v>
      </c>
      <c r="W23" s="43" t="s">
        <v>18</v>
      </c>
      <c r="X23" s="43" t="s">
        <v>69</v>
      </c>
      <c r="Y23" s="794"/>
      <c r="Z23" s="794"/>
      <c r="AA23" s="794"/>
      <c r="AB23" s="794"/>
      <c r="AC23" s="794"/>
      <c r="AD23" s="794"/>
      <c r="AE23" s="794"/>
      <c r="AF23" s="92" t="s">
        <v>96</v>
      </c>
      <c r="AG23" s="43" t="s">
        <v>18</v>
      </c>
      <c r="AH23" s="43" t="s">
        <v>69</v>
      </c>
      <c r="AI23" s="755" t="str">
        <f t="shared" si="0"/>
        <v/>
      </c>
      <c r="AJ23" s="755"/>
      <c r="AK23" s="755"/>
      <c r="AL23" s="755"/>
      <c r="AM23" s="755"/>
      <c r="AN23" s="755"/>
      <c r="AO23" s="755"/>
      <c r="AP23" s="92" t="s">
        <v>96</v>
      </c>
      <c r="AQ23" s="43" t="s">
        <v>18</v>
      </c>
      <c r="AR23" s="733"/>
      <c r="AS23" s="733"/>
    </row>
    <row r="24" spans="1:45" x14ac:dyDescent="0.15">
      <c r="A24" s="40"/>
      <c r="B24" s="40"/>
      <c r="C24" s="40"/>
      <c r="D24" s="40"/>
      <c r="E24" s="40"/>
      <c r="F24" s="40"/>
      <c r="G24" s="43" t="s">
        <v>69</v>
      </c>
      <c r="H24" s="754" t="s">
        <v>163</v>
      </c>
      <c r="I24" s="754"/>
      <c r="J24" s="754" t="s">
        <v>3</v>
      </c>
      <c r="K24" s="754"/>
      <c r="L24" s="748" t="s">
        <v>164</v>
      </c>
      <c r="M24" s="748"/>
      <c r="N24" s="43" t="s">
        <v>69</v>
      </c>
      <c r="O24" s="794"/>
      <c r="P24" s="794"/>
      <c r="Q24" s="794"/>
      <c r="R24" s="794"/>
      <c r="S24" s="794"/>
      <c r="T24" s="794"/>
      <c r="U24" s="794"/>
      <c r="V24" s="92" t="s">
        <v>96</v>
      </c>
      <c r="W24" s="43" t="s">
        <v>18</v>
      </c>
      <c r="X24" s="43" t="s">
        <v>69</v>
      </c>
      <c r="Y24" s="794"/>
      <c r="Z24" s="794"/>
      <c r="AA24" s="794"/>
      <c r="AB24" s="794"/>
      <c r="AC24" s="794"/>
      <c r="AD24" s="794"/>
      <c r="AE24" s="794"/>
      <c r="AF24" s="92" t="s">
        <v>96</v>
      </c>
      <c r="AG24" s="43" t="s">
        <v>18</v>
      </c>
      <c r="AH24" s="43" t="s">
        <v>69</v>
      </c>
      <c r="AI24" s="755" t="str">
        <f t="shared" si="0"/>
        <v/>
      </c>
      <c r="AJ24" s="755"/>
      <c r="AK24" s="755"/>
      <c r="AL24" s="755"/>
      <c r="AM24" s="755"/>
      <c r="AN24" s="755"/>
      <c r="AO24" s="755"/>
      <c r="AP24" s="92" t="s">
        <v>96</v>
      </c>
      <c r="AQ24" s="43" t="s">
        <v>18</v>
      </c>
      <c r="AR24" s="733"/>
      <c r="AS24" s="733"/>
    </row>
    <row r="25" spans="1:45" x14ac:dyDescent="0.15">
      <c r="A25" s="40"/>
      <c r="B25" s="40"/>
      <c r="C25" s="40"/>
      <c r="D25" s="40"/>
      <c r="E25" s="40"/>
      <c r="F25" s="40"/>
      <c r="G25" s="43" t="s">
        <v>69</v>
      </c>
      <c r="H25" s="754" t="s">
        <v>163</v>
      </c>
      <c r="I25" s="754"/>
      <c r="J25" s="754" t="s">
        <v>3</v>
      </c>
      <c r="K25" s="754"/>
      <c r="L25" s="748" t="s">
        <v>164</v>
      </c>
      <c r="M25" s="748"/>
      <c r="N25" s="43" t="s">
        <v>69</v>
      </c>
      <c r="O25" s="794"/>
      <c r="P25" s="794"/>
      <c r="Q25" s="794"/>
      <c r="R25" s="794"/>
      <c r="S25" s="794"/>
      <c r="T25" s="794"/>
      <c r="U25" s="794"/>
      <c r="V25" s="92" t="s">
        <v>96</v>
      </c>
      <c r="W25" s="43" t="s">
        <v>18</v>
      </c>
      <c r="X25" s="43" t="s">
        <v>69</v>
      </c>
      <c r="Y25" s="794"/>
      <c r="Z25" s="794"/>
      <c r="AA25" s="794"/>
      <c r="AB25" s="794"/>
      <c r="AC25" s="794"/>
      <c r="AD25" s="794"/>
      <c r="AE25" s="794"/>
      <c r="AF25" s="92" t="s">
        <v>96</v>
      </c>
      <c r="AG25" s="43" t="s">
        <v>18</v>
      </c>
      <c r="AH25" s="43" t="s">
        <v>69</v>
      </c>
      <c r="AI25" s="755" t="str">
        <f t="shared" si="0"/>
        <v/>
      </c>
      <c r="AJ25" s="755"/>
      <c r="AK25" s="755"/>
      <c r="AL25" s="755"/>
      <c r="AM25" s="755"/>
      <c r="AN25" s="755"/>
      <c r="AO25" s="755"/>
      <c r="AP25" s="92" t="s">
        <v>96</v>
      </c>
      <c r="AQ25" s="43" t="s">
        <v>18</v>
      </c>
      <c r="AR25" s="733"/>
      <c r="AS25" s="733"/>
    </row>
    <row r="26" spans="1:45" x14ac:dyDescent="0.15">
      <c r="A26" s="40"/>
      <c r="B26" s="40"/>
      <c r="C26" s="40"/>
      <c r="D26" s="40"/>
      <c r="E26" s="40"/>
      <c r="F26" s="40"/>
      <c r="G26" s="43" t="s">
        <v>69</v>
      </c>
      <c r="H26" s="754" t="s">
        <v>163</v>
      </c>
      <c r="I26" s="754"/>
      <c r="J26" s="754" t="s">
        <v>3</v>
      </c>
      <c r="K26" s="754"/>
      <c r="L26" s="748" t="s">
        <v>164</v>
      </c>
      <c r="M26" s="748"/>
      <c r="N26" s="43" t="s">
        <v>69</v>
      </c>
      <c r="O26" s="794"/>
      <c r="P26" s="794"/>
      <c r="Q26" s="794"/>
      <c r="R26" s="794"/>
      <c r="S26" s="794"/>
      <c r="T26" s="794"/>
      <c r="U26" s="794"/>
      <c r="V26" s="92" t="s">
        <v>96</v>
      </c>
      <c r="W26" s="43" t="s">
        <v>18</v>
      </c>
      <c r="X26" s="43" t="s">
        <v>69</v>
      </c>
      <c r="Y26" s="794"/>
      <c r="Z26" s="794"/>
      <c r="AA26" s="794"/>
      <c r="AB26" s="794"/>
      <c r="AC26" s="794"/>
      <c r="AD26" s="794"/>
      <c r="AE26" s="794"/>
      <c r="AF26" s="92" t="s">
        <v>96</v>
      </c>
      <c r="AG26" s="43" t="s">
        <v>18</v>
      </c>
      <c r="AH26" s="43" t="s">
        <v>69</v>
      </c>
      <c r="AI26" s="755" t="str">
        <f t="shared" si="0"/>
        <v/>
      </c>
      <c r="AJ26" s="755"/>
      <c r="AK26" s="755"/>
      <c r="AL26" s="755"/>
      <c r="AM26" s="755"/>
      <c r="AN26" s="755"/>
      <c r="AO26" s="755"/>
      <c r="AP26" s="92" t="s">
        <v>96</v>
      </c>
      <c r="AQ26" s="43" t="s">
        <v>18</v>
      </c>
      <c r="AR26" s="733"/>
      <c r="AS26" s="733"/>
    </row>
    <row r="27" spans="1:45" x14ac:dyDescent="0.15">
      <c r="A27" s="40"/>
      <c r="B27" s="40"/>
      <c r="C27" s="40"/>
      <c r="D27" s="40"/>
      <c r="E27" s="40"/>
      <c r="F27" s="40"/>
      <c r="G27" s="43" t="s">
        <v>69</v>
      </c>
      <c r="H27" s="754" t="s">
        <v>163</v>
      </c>
      <c r="I27" s="754"/>
      <c r="J27" s="754" t="s">
        <v>3</v>
      </c>
      <c r="K27" s="754"/>
      <c r="L27" s="748" t="s">
        <v>164</v>
      </c>
      <c r="M27" s="748"/>
      <c r="N27" s="43" t="s">
        <v>69</v>
      </c>
      <c r="O27" s="794"/>
      <c r="P27" s="794"/>
      <c r="Q27" s="794"/>
      <c r="R27" s="794"/>
      <c r="S27" s="794"/>
      <c r="T27" s="794"/>
      <c r="U27" s="794"/>
      <c r="V27" s="92" t="s">
        <v>96</v>
      </c>
      <c r="W27" s="43" t="s">
        <v>18</v>
      </c>
      <c r="X27" s="43" t="s">
        <v>69</v>
      </c>
      <c r="Y27" s="794"/>
      <c r="Z27" s="794"/>
      <c r="AA27" s="794"/>
      <c r="AB27" s="794"/>
      <c r="AC27" s="794"/>
      <c r="AD27" s="794"/>
      <c r="AE27" s="794"/>
      <c r="AF27" s="92" t="s">
        <v>96</v>
      </c>
      <c r="AG27" s="43" t="s">
        <v>18</v>
      </c>
      <c r="AH27" s="43" t="s">
        <v>69</v>
      </c>
      <c r="AI27" s="755" t="str">
        <f t="shared" si="0"/>
        <v/>
      </c>
      <c r="AJ27" s="755"/>
      <c r="AK27" s="755"/>
      <c r="AL27" s="755"/>
      <c r="AM27" s="755"/>
      <c r="AN27" s="755"/>
      <c r="AO27" s="755"/>
      <c r="AP27" s="92" t="s">
        <v>96</v>
      </c>
      <c r="AQ27" s="43" t="s">
        <v>18</v>
      </c>
      <c r="AR27" s="733"/>
      <c r="AS27" s="733"/>
    </row>
    <row r="28" spans="1:45" x14ac:dyDescent="0.15">
      <c r="A28" s="40"/>
      <c r="B28" s="40"/>
      <c r="C28" s="40"/>
      <c r="D28" s="40"/>
      <c r="E28" s="40"/>
      <c r="F28" s="40"/>
      <c r="G28" s="43" t="s">
        <v>69</v>
      </c>
      <c r="H28" s="754" t="s">
        <v>163</v>
      </c>
      <c r="I28" s="754"/>
      <c r="J28" s="754" t="s">
        <v>3</v>
      </c>
      <c r="K28" s="754"/>
      <c r="L28" s="748" t="s">
        <v>164</v>
      </c>
      <c r="M28" s="748"/>
      <c r="N28" s="43" t="s">
        <v>69</v>
      </c>
      <c r="O28" s="794"/>
      <c r="P28" s="794"/>
      <c r="Q28" s="794"/>
      <c r="R28" s="794"/>
      <c r="S28" s="794"/>
      <c r="T28" s="794"/>
      <c r="U28" s="794"/>
      <c r="V28" s="92" t="s">
        <v>96</v>
      </c>
      <c r="W28" s="43" t="s">
        <v>18</v>
      </c>
      <c r="X28" s="43" t="s">
        <v>69</v>
      </c>
      <c r="Y28" s="794"/>
      <c r="Z28" s="794"/>
      <c r="AA28" s="794"/>
      <c r="AB28" s="794"/>
      <c r="AC28" s="794"/>
      <c r="AD28" s="794"/>
      <c r="AE28" s="794"/>
      <c r="AF28" s="92" t="s">
        <v>96</v>
      </c>
      <c r="AG28" s="43" t="s">
        <v>18</v>
      </c>
      <c r="AH28" s="43" t="s">
        <v>69</v>
      </c>
      <c r="AI28" s="755" t="str">
        <f t="shared" si="0"/>
        <v/>
      </c>
      <c r="AJ28" s="755"/>
      <c r="AK28" s="755"/>
      <c r="AL28" s="755"/>
      <c r="AM28" s="755"/>
      <c r="AN28" s="755"/>
      <c r="AO28" s="755"/>
      <c r="AP28" s="92" t="s">
        <v>96</v>
      </c>
      <c r="AQ28" s="43" t="s">
        <v>18</v>
      </c>
      <c r="AR28" s="733"/>
      <c r="AS28" s="733"/>
    </row>
    <row r="29" spans="1:45" x14ac:dyDescent="0.15">
      <c r="A29" s="40"/>
      <c r="B29" s="40"/>
      <c r="C29" s="40"/>
      <c r="D29" s="40"/>
      <c r="E29" s="40"/>
      <c r="F29" s="40"/>
      <c r="G29" s="43" t="s">
        <v>69</v>
      </c>
      <c r="H29" s="754" t="s">
        <v>163</v>
      </c>
      <c r="I29" s="754"/>
      <c r="J29" s="754" t="s">
        <v>3</v>
      </c>
      <c r="K29" s="754"/>
      <c r="L29" s="748" t="s">
        <v>164</v>
      </c>
      <c r="M29" s="748"/>
      <c r="N29" s="43" t="s">
        <v>69</v>
      </c>
      <c r="O29" s="794"/>
      <c r="P29" s="794"/>
      <c r="Q29" s="794"/>
      <c r="R29" s="794"/>
      <c r="S29" s="794"/>
      <c r="T29" s="794"/>
      <c r="U29" s="794"/>
      <c r="V29" s="92" t="s">
        <v>96</v>
      </c>
      <c r="W29" s="43" t="s">
        <v>18</v>
      </c>
      <c r="X29" s="43" t="s">
        <v>69</v>
      </c>
      <c r="Y29" s="794"/>
      <c r="Z29" s="794"/>
      <c r="AA29" s="794"/>
      <c r="AB29" s="794"/>
      <c r="AC29" s="794"/>
      <c r="AD29" s="794"/>
      <c r="AE29" s="794"/>
      <c r="AF29" s="92" t="s">
        <v>96</v>
      </c>
      <c r="AG29" s="43" t="s">
        <v>18</v>
      </c>
      <c r="AH29" s="43" t="s">
        <v>69</v>
      </c>
      <c r="AI29" s="755" t="str">
        <f t="shared" si="0"/>
        <v/>
      </c>
      <c r="AJ29" s="755"/>
      <c r="AK29" s="755"/>
      <c r="AL29" s="755"/>
      <c r="AM29" s="755"/>
      <c r="AN29" s="755"/>
      <c r="AO29" s="755"/>
      <c r="AP29" s="92" t="s">
        <v>96</v>
      </c>
      <c r="AQ29" s="43" t="s">
        <v>18</v>
      </c>
      <c r="AR29" s="733"/>
      <c r="AS29" s="733"/>
    </row>
    <row r="30" spans="1:45" x14ac:dyDescent="0.15">
      <c r="A30" s="40"/>
      <c r="B30" s="40"/>
      <c r="C30" s="40"/>
      <c r="D30" s="40"/>
      <c r="E30" s="40"/>
      <c r="F30" s="40"/>
      <c r="G30" s="43" t="s">
        <v>69</v>
      </c>
      <c r="H30" s="754" t="s">
        <v>163</v>
      </c>
      <c r="I30" s="754"/>
      <c r="J30" s="754" t="s">
        <v>3</v>
      </c>
      <c r="K30" s="754"/>
      <c r="L30" s="748" t="s">
        <v>164</v>
      </c>
      <c r="M30" s="748"/>
      <c r="N30" s="43" t="s">
        <v>69</v>
      </c>
      <c r="O30" s="794"/>
      <c r="P30" s="794"/>
      <c r="Q30" s="794"/>
      <c r="R30" s="794"/>
      <c r="S30" s="794"/>
      <c r="T30" s="794"/>
      <c r="U30" s="794"/>
      <c r="V30" s="92" t="s">
        <v>96</v>
      </c>
      <c r="W30" s="43" t="s">
        <v>18</v>
      </c>
      <c r="X30" s="43" t="s">
        <v>69</v>
      </c>
      <c r="Y30" s="794"/>
      <c r="Z30" s="794"/>
      <c r="AA30" s="794"/>
      <c r="AB30" s="794"/>
      <c r="AC30" s="794"/>
      <c r="AD30" s="794"/>
      <c r="AE30" s="794"/>
      <c r="AF30" s="92" t="s">
        <v>96</v>
      </c>
      <c r="AG30" s="43" t="s">
        <v>18</v>
      </c>
      <c r="AH30" s="43" t="s">
        <v>69</v>
      </c>
      <c r="AI30" s="755" t="str">
        <f t="shared" si="0"/>
        <v/>
      </c>
      <c r="AJ30" s="755"/>
      <c r="AK30" s="755"/>
      <c r="AL30" s="755"/>
      <c r="AM30" s="755"/>
      <c r="AN30" s="755"/>
      <c r="AO30" s="755"/>
      <c r="AP30" s="92" t="s">
        <v>96</v>
      </c>
      <c r="AQ30" s="43" t="s">
        <v>18</v>
      </c>
      <c r="AR30" s="733"/>
      <c r="AS30" s="733"/>
    </row>
    <row r="31" spans="1:45" x14ac:dyDescent="0.15">
      <c r="A31" s="40"/>
      <c r="B31" s="40"/>
      <c r="C31" s="40"/>
      <c r="D31" s="40"/>
      <c r="E31" s="40"/>
      <c r="F31" s="40"/>
      <c r="G31" s="43" t="s">
        <v>69</v>
      </c>
      <c r="H31" s="754" t="s">
        <v>163</v>
      </c>
      <c r="I31" s="754"/>
      <c r="J31" s="754" t="s">
        <v>3</v>
      </c>
      <c r="K31" s="754"/>
      <c r="L31" s="748" t="s">
        <v>164</v>
      </c>
      <c r="M31" s="748"/>
      <c r="N31" s="43" t="s">
        <v>69</v>
      </c>
      <c r="O31" s="794"/>
      <c r="P31" s="794"/>
      <c r="Q31" s="794"/>
      <c r="R31" s="794"/>
      <c r="S31" s="794"/>
      <c r="T31" s="794"/>
      <c r="U31" s="794"/>
      <c r="V31" s="92" t="s">
        <v>96</v>
      </c>
      <c r="W31" s="43" t="s">
        <v>18</v>
      </c>
      <c r="X31" s="43" t="s">
        <v>69</v>
      </c>
      <c r="Y31" s="794"/>
      <c r="Z31" s="794"/>
      <c r="AA31" s="794"/>
      <c r="AB31" s="794"/>
      <c r="AC31" s="794"/>
      <c r="AD31" s="794"/>
      <c r="AE31" s="794"/>
      <c r="AF31" s="92" t="s">
        <v>96</v>
      </c>
      <c r="AG31" s="43" t="s">
        <v>18</v>
      </c>
      <c r="AH31" s="43" t="s">
        <v>69</v>
      </c>
      <c r="AI31" s="755" t="str">
        <f t="shared" si="0"/>
        <v/>
      </c>
      <c r="AJ31" s="755"/>
      <c r="AK31" s="755"/>
      <c r="AL31" s="755"/>
      <c r="AM31" s="755"/>
      <c r="AN31" s="755"/>
      <c r="AO31" s="755"/>
      <c r="AP31" s="92" t="s">
        <v>96</v>
      </c>
      <c r="AQ31" s="43" t="s">
        <v>18</v>
      </c>
      <c r="AR31" s="733"/>
      <c r="AS31" s="733"/>
    </row>
    <row r="32" spans="1:45" x14ac:dyDescent="0.15">
      <c r="A32" s="40"/>
      <c r="B32" s="40"/>
      <c r="C32" s="40"/>
      <c r="D32" s="40"/>
      <c r="E32" s="40"/>
      <c r="F32" s="40"/>
      <c r="G32" s="43" t="s">
        <v>69</v>
      </c>
      <c r="H32" s="754" t="s">
        <v>163</v>
      </c>
      <c r="I32" s="754"/>
      <c r="J32" s="754"/>
      <c r="K32" s="754"/>
      <c r="L32" s="748" t="s">
        <v>164</v>
      </c>
      <c r="M32" s="748"/>
      <c r="N32" s="43" t="s">
        <v>69</v>
      </c>
      <c r="O32" s="794"/>
      <c r="P32" s="794"/>
      <c r="Q32" s="794"/>
      <c r="R32" s="794"/>
      <c r="S32" s="794"/>
      <c r="T32" s="794"/>
      <c r="U32" s="794"/>
      <c r="V32" s="92" t="s">
        <v>96</v>
      </c>
      <c r="W32" s="43" t="s">
        <v>18</v>
      </c>
      <c r="X32" s="43" t="s">
        <v>69</v>
      </c>
      <c r="Y32" s="794"/>
      <c r="Z32" s="794"/>
      <c r="AA32" s="794"/>
      <c r="AB32" s="794"/>
      <c r="AC32" s="794"/>
      <c r="AD32" s="794"/>
      <c r="AE32" s="794"/>
      <c r="AF32" s="92" t="s">
        <v>96</v>
      </c>
      <c r="AG32" s="43" t="s">
        <v>18</v>
      </c>
      <c r="AH32" s="43" t="s">
        <v>69</v>
      </c>
      <c r="AI32" s="755" t="str">
        <f t="shared" si="0"/>
        <v/>
      </c>
      <c r="AJ32" s="755"/>
      <c r="AK32" s="755"/>
      <c r="AL32" s="755"/>
      <c r="AM32" s="755"/>
      <c r="AN32" s="755"/>
      <c r="AO32" s="755"/>
      <c r="AP32" s="92" t="s">
        <v>96</v>
      </c>
      <c r="AQ32" s="43" t="s">
        <v>18</v>
      </c>
      <c r="AR32" s="733"/>
      <c r="AS32" s="733"/>
    </row>
    <row r="33" spans="1:45" x14ac:dyDescent="0.15">
      <c r="A33" s="40"/>
      <c r="B33" s="749" t="s">
        <v>165</v>
      </c>
      <c r="C33" s="749"/>
      <c r="D33" s="749"/>
      <c r="E33" s="749"/>
      <c r="F33" s="749"/>
      <c r="G33" s="40"/>
      <c r="H33" s="40"/>
      <c r="I33" s="40"/>
      <c r="J33" s="40"/>
      <c r="K33" s="40"/>
      <c r="L33" s="40"/>
      <c r="M33" s="40"/>
      <c r="N33" s="43" t="s">
        <v>69</v>
      </c>
      <c r="O33" s="755" t="str">
        <f>IF('確認(2～6面)'!O417=0,"",'確認(2～6面)'!O417)</f>
        <v/>
      </c>
      <c r="P33" s="755"/>
      <c r="Q33" s="755"/>
      <c r="R33" s="755"/>
      <c r="S33" s="755"/>
      <c r="T33" s="755"/>
      <c r="U33" s="755"/>
      <c r="V33" s="92" t="s">
        <v>96</v>
      </c>
      <c r="W33" s="43" t="s">
        <v>18</v>
      </c>
      <c r="X33" s="43" t="s">
        <v>69</v>
      </c>
      <c r="Y33" s="755" t="str">
        <f>IF('確認(2～6面)'!Y417=0,"",'確認(2～6面)'!Y417)</f>
        <v/>
      </c>
      <c r="Z33" s="755"/>
      <c r="AA33" s="755"/>
      <c r="AB33" s="755"/>
      <c r="AC33" s="755"/>
      <c r="AD33" s="755"/>
      <c r="AE33" s="755"/>
      <c r="AF33" s="92" t="s">
        <v>96</v>
      </c>
      <c r="AG33" s="43" t="s">
        <v>18</v>
      </c>
      <c r="AH33" s="43" t="s">
        <v>69</v>
      </c>
      <c r="AI33" s="755" t="str">
        <f>IF('確認(2～6面)'!AI417=0,"",'確認(2～6面)'!AI417)</f>
        <v/>
      </c>
      <c r="AJ33" s="755"/>
      <c r="AK33" s="755"/>
      <c r="AL33" s="755"/>
      <c r="AM33" s="755"/>
      <c r="AN33" s="755"/>
      <c r="AO33" s="755"/>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21" priority="8" operator="equal">
      <formula>""</formula>
    </cfRule>
  </conditionalFormatting>
  <conditionalFormatting sqref="O13:U32">
    <cfRule type="cellIs" dxfId="1020" priority="7" operator="equal">
      <formula>""</formula>
    </cfRule>
  </conditionalFormatting>
  <conditionalFormatting sqref="O33:U33 Y33:AE33">
    <cfRule type="cellIs" dxfId="1019" priority="1" operator="equal">
      <formula>""</formula>
    </cfRule>
  </conditionalFormatting>
  <conditionalFormatting sqref="Y13:AE32">
    <cfRule type="cellIs" dxfId="1018" priority="6" operator="equal">
      <formula>""</formula>
    </cfRule>
  </conditionalFormatting>
  <conditionalFormatting sqref="AI13:AO33">
    <cfRule type="cellIs" dxfId="1017"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5"/>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65" t="s">
        <v>150</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row>
    <row r="2" spans="1:54" x14ac:dyDescent="0.15">
      <c r="A2" s="15"/>
      <c r="B2" s="745" t="s">
        <v>151</v>
      </c>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37" t="s">
        <v>152</v>
      </c>
      <c r="B5" s="737"/>
      <c r="C5" s="737"/>
      <c r="D5" s="737"/>
      <c r="E5" s="737"/>
      <c r="F5" s="737"/>
      <c r="G5" s="737"/>
      <c r="H5" s="737"/>
      <c r="I5" s="737"/>
      <c r="J5" s="765">
        <v>2</v>
      </c>
      <c r="K5" s="765"/>
      <c r="L5" s="765"/>
      <c r="M5" s="765"/>
      <c r="N5" s="76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37" t="s">
        <v>153</v>
      </c>
      <c r="B8" s="737"/>
      <c r="C8" s="737"/>
      <c r="D8" s="737"/>
      <c r="E8" s="737"/>
      <c r="F8" s="737"/>
      <c r="G8" s="737"/>
      <c r="H8" s="737"/>
      <c r="I8" s="737"/>
      <c r="J8" s="28" t="s">
        <v>69</v>
      </c>
      <c r="K8" s="738" t="s">
        <v>107</v>
      </c>
      <c r="L8" s="738"/>
      <c r="M8" s="738"/>
      <c r="N8" s="764"/>
      <c r="O8" s="764"/>
      <c r="P8" s="764"/>
      <c r="Q8" s="764"/>
      <c r="R8" s="764"/>
      <c r="S8" s="764"/>
      <c r="T8" s="764"/>
      <c r="U8" s="764"/>
      <c r="V8" s="764"/>
      <c r="W8" s="764"/>
      <c r="X8" s="764"/>
      <c r="Y8" s="764"/>
      <c r="Z8" s="764"/>
      <c r="AA8" s="764"/>
      <c r="AB8" s="764"/>
      <c r="AC8" s="764"/>
      <c r="AD8" s="764"/>
      <c r="AE8" s="764"/>
      <c r="AF8" s="764"/>
      <c r="AG8" s="764"/>
      <c r="AH8" s="764"/>
      <c r="AI8" s="764"/>
      <c r="AJ8" s="764"/>
      <c r="AK8" s="764"/>
      <c r="AL8" s="764"/>
      <c r="AM8" s="764"/>
      <c r="AN8" s="764"/>
      <c r="AO8" s="764"/>
      <c r="AP8" s="764"/>
      <c r="AQ8" s="764"/>
      <c r="AR8" s="764"/>
      <c r="AS8" s="764"/>
    </row>
    <row r="9" spans="1:54" x14ac:dyDescent="0.15">
      <c r="A9" s="15"/>
      <c r="B9" s="15"/>
      <c r="C9" s="15"/>
      <c r="D9" s="15"/>
      <c r="E9" s="15"/>
      <c r="F9" s="15"/>
      <c r="G9" s="15"/>
      <c r="H9" s="15"/>
      <c r="I9" s="15"/>
      <c r="J9" s="28" t="s">
        <v>69</v>
      </c>
      <c r="K9" s="738" t="s">
        <v>107</v>
      </c>
      <c r="L9" s="738"/>
      <c r="M9" s="738"/>
      <c r="N9" s="764"/>
      <c r="O9" s="764"/>
      <c r="P9" s="764"/>
      <c r="Q9" s="764"/>
      <c r="R9" s="764"/>
      <c r="S9" s="764"/>
      <c r="T9" s="764"/>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row>
    <row r="10" spans="1:54" x14ac:dyDescent="0.15">
      <c r="A10" s="15"/>
      <c r="B10" s="15"/>
      <c r="C10" s="15"/>
      <c r="D10" s="15"/>
      <c r="E10" s="15"/>
      <c r="F10" s="15"/>
      <c r="G10" s="15"/>
      <c r="H10" s="15"/>
      <c r="I10" s="15"/>
      <c r="J10" s="28" t="s">
        <v>69</v>
      </c>
      <c r="K10" s="738" t="s">
        <v>107</v>
      </c>
      <c r="L10" s="738"/>
      <c r="M10" s="738"/>
      <c r="N10" s="764"/>
      <c r="O10" s="764"/>
      <c r="P10" s="764"/>
      <c r="Q10" s="764"/>
      <c r="R10" s="764"/>
      <c r="S10" s="764"/>
      <c r="T10" s="764"/>
      <c r="U10" s="764"/>
      <c r="V10" s="764"/>
      <c r="W10" s="764"/>
      <c r="X10" s="764"/>
      <c r="Y10" s="764"/>
      <c r="Z10" s="764"/>
      <c r="AA10" s="764"/>
      <c r="AB10" s="764"/>
      <c r="AC10" s="764"/>
      <c r="AD10" s="764"/>
      <c r="AE10" s="764"/>
      <c r="AF10" s="764"/>
      <c r="AG10" s="764"/>
      <c r="AH10" s="764"/>
      <c r="AI10" s="764"/>
      <c r="AJ10" s="764"/>
      <c r="AK10" s="764"/>
      <c r="AL10" s="764"/>
      <c r="AM10" s="764"/>
      <c r="AN10" s="764"/>
      <c r="AO10" s="764"/>
      <c r="AP10" s="764"/>
      <c r="AQ10" s="764"/>
      <c r="AR10" s="764"/>
      <c r="AS10" s="764"/>
    </row>
    <row r="11" spans="1:54" x14ac:dyDescent="0.15">
      <c r="A11" s="15"/>
      <c r="B11" s="15"/>
      <c r="C11" s="15"/>
      <c r="D11" s="15"/>
      <c r="E11" s="15"/>
      <c r="F11" s="15"/>
      <c r="G11" s="15"/>
      <c r="H11" s="15"/>
      <c r="I11" s="15"/>
      <c r="J11" s="28" t="s">
        <v>69</v>
      </c>
      <c r="K11" s="738" t="s">
        <v>107</v>
      </c>
      <c r="L11" s="738"/>
      <c r="M11" s="738"/>
      <c r="N11" s="764"/>
      <c r="O11" s="764"/>
      <c r="P11" s="764"/>
      <c r="Q11" s="764"/>
      <c r="R11" s="764"/>
      <c r="S11" s="764"/>
      <c r="T11" s="764"/>
      <c r="U11" s="764"/>
      <c r="V11" s="764"/>
      <c r="W11" s="764"/>
      <c r="X11" s="764"/>
      <c r="Y11" s="764"/>
      <c r="Z11" s="764"/>
      <c r="AA11" s="764"/>
      <c r="AB11" s="764"/>
      <c r="AC11" s="764"/>
      <c r="AD11" s="764"/>
      <c r="AE11" s="764"/>
      <c r="AF11" s="764"/>
      <c r="AG11" s="764"/>
      <c r="AH11" s="764"/>
      <c r="AI11" s="764"/>
      <c r="AJ11" s="764"/>
      <c r="AK11" s="764"/>
      <c r="AL11" s="764"/>
      <c r="AM11" s="764"/>
      <c r="AN11" s="764"/>
      <c r="AO11" s="764"/>
      <c r="AP11" s="764"/>
      <c r="AQ11" s="764"/>
      <c r="AR11" s="764"/>
      <c r="AS11" s="764"/>
    </row>
    <row r="12" spans="1:54" x14ac:dyDescent="0.15">
      <c r="A12" s="15"/>
      <c r="B12" s="15"/>
      <c r="C12" s="15"/>
      <c r="D12" s="15"/>
      <c r="E12" s="15"/>
      <c r="F12" s="15"/>
      <c r="G12" s="15"/>
      <c r="H12" s="15"/>
      <c r="I12" s="15"/>
      <c r="J12" s="28" t="s">
        <v>69</v>
      </c>
      <c r="K12" s="738" t="s">
        <v>107</v>
      </c>
      <c r="L12" s="738"/>
      <c r="M12" s="738"/>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row>
    <row r="13" spans="1:54" ht="1.5"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37" t="s">
        <v>154</v>
      </c>
      <c r="B15" s="737"/>
      <c r="C15" s="737"/>
      <c r="D15" s="737"/>
      <c r="E15" s="737"/>
      <c r="F15" s="737"/>
      <c r="G15" s="737"/>
      <c r="H15" s="737"/>
      <c r="I15" s="737"/>
      <c r="J15" s="736" t="str">
        <f>IF(BB16+BB47&gt;1,"※｢新築｣と｢新築以外の項目｣を重複してチェックすることはできません。","")</f>
        <v/>
      </c>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BB15" s="442"/>
    </row>
    <row r="16" spans="1:54" x14ac:dyDescent="0.15">
      <c r="A16" s="17"/>
      <c r="B16" s="17"/>
      <c r="C16" s="235" t="s">
        <v>214</v>
      </c>
      <c r="D16" s="735" t="s">
        <v>109</v>
      </c>
      <c r="E16" s="735"/>
      <c r="F16" s="735"/>
      <c r="G16" s="735"/>
      <c r="H16" s="235" t="s">
        <v>214</v>
      </c>
      <c r="I16" s="735" t="s">
        <v>110</v>
      </c>
      <c r="J16" s="735"/>
      <c r="K16" s="735"/>
      <c r="L16" s="735"/>
      <c r="M16" s="235" t="s">
        <v>214</v>
      </c>
      <c r="N16" s="735" t="s">
        <v>111</v>
      </c>
      <c r="O16" s="735"/>
      <c r="P16" s="735"/>
      <c r="Q16" s="735"/>
      <c r="R16" s="235" t="s">
        <v>214</v>
      </c>
      <c r="S16" s="735" t="s">
        <v>112</v>
      </c>
      <c r="T16" s="735"/>
      <c r="U16" s="735"/>
      <c r="V16" s="735"/>
      <c r="W16" s="235" t="s">
        <v>214</v>
      </c>
      <c r="X16" s="735" t="s">
        <v>113</v>
      </c>
      <c r="Y16" s="735"/>
      <c r="Z16" s="735"/>
      <c r="AA16" s="735"/>
      <c r="AB16" s="735"/>
      <c r="AC16" s="235" t="s">
        <v>214</v>
      </c>
      <c r="AD16" s="735" t="s">
        <v>114</v>
      </c>
      <c r="AE16" s="735"/>
      <c r="AF16" s="735"/>
      <c r="AG16" s="735"/>
      <c r="AH16" s="735"/>
      <c r="AI16" s="735"/>
      <c r="AJ16" s="735"/>
      <c r="AK16" s="235" t="s">
        <v>214</v>
      </c>
      <c r="AL16" s="735" t="s">
        <v>115</v>
      </c>
      <c r="AM16" s="735"/>
      <c r="AN16" s="735"/>
      <c r="AO16" s="735"/>
      <c r="AP16" s="735"/>
      <c r="AQ16" s="735"/>
      <c r="AR16" s="735"/>
      <c r="AS16" s="735"/>
      <c r="BB16" s="442">
        <f>IF(C16="☑",1,0)</f>
        <v>0</v>
      </c>
    </row>
    <row r="17" spans="1:54" ht="3"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5" t="s">
        <v>155</v>
      </c>
      <c r="B19" s="745"/>
      <c r="C19" s="745"/>
      <c r="D19" s="745"/>
      <c r="E19" s="745"/>
      <c r="F19" s="745"/>
      <c r="G19" s="745"/>
      <c r="H19" s="745"/>
      <c r="I19" s="745"/>
      <c r="J19" s="790"/>
      <c r="K19" s="790"/>
      <c r="L19" s="790"/>
      <c r="M19" s="790"/>
      <c r="N19" s="790"/>
      <c r="O19" s="790"/>
      <c r="P19" s="790"/>
      <c r="Q19" s="790"/>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790"/>
      <c r="AS19" s="790"/>
      <c r="BB19" s="442">
        <f>IF(H16="☑",1,0)</f>
        <v>0</v>
      </c>
    </row>
    <row r="20" spans="1:54" ht="3"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5" t="s">
        <v>2101</v>
      </c>
      <c r="B22" s="745"/>
      <c r="C22" s="745"/>
      <c r="D22" s="745"/>
      <c r="E22" s="745"/>
      <c r="F22" s="745"/>
      <c r="G22" s="745"/>
      <c r="H22" s="745"/>
      <c r="I22" s="745"/>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2637</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2638</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2633</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2422</v>
      </c>
      <c r="E26" s="24"/>
      <c r="F26" s="24"/>
      <c r="G26" s="24"/>
      <c r="H26" s="24"/>
      <c r="I26" s="24"/>
      <c r="J26" s="17"/>
      <c r="K26" s="17"/>
      <c r="L26" s="17"/>
      <c r="M26" s="17"/>
      <c r="N26" s="17"/>
      <c r="O26" s="17"/>
      <c r="P26" s="769"/>
      <c r="Q26" s="769"/>
      <c r="R26" s="769"/>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2122</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2123</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2073</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0.75"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2436</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2120</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2114</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2634</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2121</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2073</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2428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1.5"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746" t="s">
        <v>2435</v>
      </c>
      <c r="B41" s="746"/>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6"/>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2424</v>
      </c>
      <c r="E42" s="383"/>
      <c r="F42" s="253"/>
      <c r="G42" s="383"/>
      <c r="H42" s="383"/>
      <c r="I42" s="383"/>
      <c r="J42" s="383"/>
      <c r="K42" s="235" t="s">
        <v>1000</v>
      </c>
      <c r="L42" s="24" t="s">
        <v>2115</v>
      </c>
      <c r="M42" s="24"/>
      <c r="N42" s="24"/>
      <c r="O42" s="24"/>
      <c r="P42" s="24"/>
      <c r="Q42" s="24"/>
      <c r="R42" s="15"/>
      <c r="S42" s="383"/>
      <c r="T42" s="383"/>
      <c r="U42" s="234" t="s">
        <v>1000</v>
      </c>
      <c r="V42" s="253" t="s">
        <v>2425</v>
      </c>
      <c r="W42" s="383"/>
      <c r="X42" s="383"/>
      <c r="Y42" s="383"/>
      <c r="Z42" s="383"/>
      <c r="AA42" s="383"/>
      <c r="AB42" s="383"/>
      <c r="AC42" s="383"/>
      <c r="AD42" s="234" t="s">
        <v>1000</v>
      </c>
      <c r="AE42" s="15" t="s">
        <v>2116</v>
      </c>
      <c r="AF42" s="15"/>
      <c r="AG42" s="15"/>
      <c r="AH42" s="15"/>
      <c r="AI42" s="15"/>
      <c r="AJ42" s="15"/>
      <c r="AK42" s="15"/>
      <c r="AL42" s="15"/>
      <c r="AM42" s="15"/>
      <c r="AN42" s="234" t="s">
        <v>1000</v>
      </c>
      <c r="AO42" s="15" t="s">
        <v>2073</v>
      </c>
      <c r="AQ42" s="15"/>
      <c r="AR42" s="15"/>
      <c r="AS42" s="15"/>
      <c r="BB42" s="442">
        <f>IF(AC16="☑",1,0)</f>
        <v>0</v>
      </c>
    </row>
    <row r="43" spans="1:54" x14ac:dyDescent="0.15">
      <c r="A43" s="24"/>
      <c r="B43" s="24"/>
      <c r="C43" s="234" t="s">
        <v>1000</v>
      </c>
      <c r="D43" s="24" t="s">
        <v>2432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1.5"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5" t="s">
        <v>2102</v>
      </c>
      <c r="B46" s="745"/>
      <c r="C46" s="745"/>
      <c r="D46" s="745"/>
      <c r="E46" s="745"/>
      <c r="F46" s="745"/>
      <c r="G46" s="745"/>
      <c r="H46" s="745"/>
      <c r="I46" s="74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35" t="s">
        <v>156</v>
      </c>
      <c r="C47" s="735"/>
      <c r="D47" s="735"/>
      <c r="E47" s="735"/>
      <c r="F47" s="735"/>
      <c r="G47" s="735"/>
      <c r="H47" s="735"/>
      <c r="I47" s="735"/>
      <c r="J47" s="735"/>
      <c r="K47" s="735"/>
      <c r="L47" s="735"/>
      <c r="M47" s="735"/>
      <c r="N47" s="735"/>
      <c r="O47" s="735"/>
      <c r="P47" s="735"/>
      <c r="Q47" s="735"/>
      <c r="R47" s="756"/>
      <c r="S47" s="756"/>
      <c r="T47" s="756"/>
      <c r="U47" s="756"/>
      <c r="V47" s="756"/>
      <c r="W47" s="738" t="s">
        <v>133</v>
      </c>
      <c r="X47" s="738"/>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35" t="s">
        <v>157</v>
      </c>
      <c r="C48" s="735"/>
      <c r="D48" s="735"/>
      <c r="E48" s="735"/>
      <c r="F48" s="735"/>
      <c r="G48" s="735"/>
      <c r="H48" s="735"/>
      <c r="I48" s="735"/>
      <c r="J48" s="735"/>
      <c r="K48" s="735"/>
      <c r="L48" s="735"/>
      <c r="M48" s="735"/>
      <c r="N48" s="735"/>
      <c r="O48" s="735"/>
      <c r="P48" s="735"/>
      <c r="Q48" s="735"/>
      <c r="R48" s="756"/>
      <c r="S48" s="756"/>
      <c r="T48" s="756"/>
      <c r="U48" s="756"/>
      <c r="V48" s="756"/>
      <c r="W48" s="738" t="s">
        <v>133</v>
      </c>
      <c r="X48" s="738"/>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35" t="s">
        <v>158</v>
      </c>
      <c r="C49" s="735"/>
      <c r="D49" s="735"/>
      <c r="E49" s="735"/>
      <c r="F49" s="735"/>
      <c r="G49" s="735"/>
      <c r="H49" s="735"/>
      <c r="I49" s="735"/>
      <c r="J49" s="735"/>
      <c r="K49" s="735"/>
      <c r="L49" s="735"/>
      <c r="M49" s="735"/>
      <c r="N49" s="735"/>
      <c r="O49" s="735"/>
      <c r="P49" s="735"/>
      <c r="Q49" s="735"/>
      <c r="R49" s="756"/>
      <c r="S49" s="756"/>
      <c r="T49" s="756"/>
      <c r="U49" s="756"/>
      <c r="V49" s="756"/>
      <c r="W49" s="738" t="s">
        <v>133</v>
      </c>
      <c r="X49" s="738"/>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35" t="s">
        <v>159</v>
      </c>
      <c r="C50" s="735"/>
      <c r="D50" s="735"/>
      <c r="E50" s="735"/>
      <c r="F50" s="735"/>
      <c r="G50" s="735"/>
      <c r="H50" s="735"/>
      <c r="I50" s="735"/>
      <c r="J50" s="735"/>
      <c r="K50" s="735"/>
      <c r="L50" s="735"/>
      <c r="M50" s="735"/>
      <c r="N50" s="735"/>
      <c r="O50" s="735"/>
      <c r="P50" s="735"/>
      <c r="Q50" s="735"/>
      <c r="R50" s="756"/>
      <c r="S50" s="756"/>
      <c r="T50" s="756"/>
      <c r="U50" s="756"/>
      <c r="V50" s="756"/>
      <c r="W50" s="738" t="s">
        <v>133</v>
      </c>
      <c r="X50" s="738"/>
      <c r="Y50" s="15"/>
      <c r="Z50" s="15"/>
      <c r="AA50" s="15"/>
      <c r="AB50" s="15"/>
      <c r="AC50" s="15"/>
      <c r="AD50" s="15"/>
      <c r="AE50" s="15"/>
      <c r="AF50" s="15"/>
      <c r="AG50" s="15"/>
      <c r="AH50" s="15"/>
      <c r="AI50" s="15"/>
      <c r="AJ50" s="15"/>
      <c r="AK50" s="15"/>
      <c r="AL50" s="15"/>
      <c r="AM50" s="15"/>
      <c r="AN50" s="15"/>
      <c r="AO50" s="15"/>
      <c r="AP50" s="15"/>
      <c r="AQ50" s="35"/>
      <c r="AR50" s="15"/>
      <c r="AS50" s="15"/>
    </row>
    <row r="51" spans="1:70" ht="2.25"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5" t="s">
        <v>2103</v>
      </c>
      <c r="B53" s="745"/>
      <c r="C53" s="745"/>
      <c r="D53" s="745"/>
      <c r="E53" s="745"/>
      <c r="F53" s="745"/>
      <c r="G53" s="745"/>
      <c r="H53" s="745"/>
      <c r="I53" s="74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35" t="s">
        <v>129</v>
      </c>
      <c r="C54" s="735"/>
      <c r="D54" s="735"/>
      <c r="E54" s="735"/>
      <c r="F54" s="735"/>
      <c r="G54" s="735"/>
      <c r="H54" s="735"/>
      <c r="I54" s="735"/>
      <c r="J54" s="735"/>
      <c r="K54" s="735"/>
      <c r="L54" s="735"/>
      <c r="M54" s="735"/>
      <c r="N54" s="735"/>
      <c r="O54" s="735"/>
      <c r="P54" s="735"/>
      <c r="Q54" s="735"/>
      <c r="R54" s="789"/>
      <c r="S54" s="789"/>
      <c r="T54" s="789"/>
      <c r="U54" s="789"/>
      <c r="V54" s="789"/>
      <c r="W54" s="738" t="s">
        <v>91</v>
      </c>
      <c r="X54" s="73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35" t="s">
        <v>160</v>
      </c>
      <c r="C55" s="735"/>
      <c r="D55" s="735"/>
      <c r="E55" s="735"/>
      <c r="F55" s="735"/>
      <c r="G55" s="735"/>
      <c r="H55" s="735"/>
      <c r="I55" s="735"/>
      <c r="J55" s="735"/>
      <c r="K55" s="735"/>
      <c r="L55" s="735"/>
      <c r="M55" s="735"/>
      <c r="N55" s="735"/>
      <c r="O55" s="735"/>
      <c r="P55" s="735"/>
      <c r="Q55" s="735"/>
      <c r="R55" s="789"/>
      <c r="S55" s="789"/>
      <c r="T55" s="789"/>
      <c r="U55" s="789"/>
      <c r="V55" s="789"/>
      <c r="W55" s="738" t="s">
        <v>91</v>
      </c>
      <c r="X55" s="738"/>
      <c r="Y55" s="15"/>
      <c r="Z55" s="15"/>
      <c r="AA55" s="15"/>
      <c r="AB55" s="15"/>
      <c r="AC55" s="15"/>
      <c r="AD55" s="15"/>
      <c r="AE55" s="15"/>
      <c r="AF55" s="15"/>
      <c r="AG55" s="15"/>
      <c r="AH55" s="15"/>
      <c r="AI55" s="15"/>
      <c r="AJ55" s="15"/>
      <c r="AK55" s="15"/>
      <c r="AL55" s="15"/>
      <c r="AM55" s="15"/>
      <c r="AN55" s="15"/>
      <c r="AO55" s="15"/>
      <c r="AP55" s="15"/>
      <c r="AQ55" s="35"/>
      <c r="AR55" s="15"/>
      <c r="AS55" s="15"/>
    </row>
    <row r="56" spans="1:70" ht="3"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5.2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70" x14ac:dyDescent="0.15">
      <c r="A58" s="745" t="s">
        <v>2104</v>
      </c>
      <c r="B58" s="745"/>
      <c r="C58" s="745"/>
      <c r="D58" s="745"/>
      <c r="E58" s="745"/>
      <c r="F58" s="745"/>
      <c r="G58" s="745"/>
      <c r="H58" s="745"/>
      <c r="I58" s="745"/>
      <c r="J58" s="745"/>
      <c r="K58" s="745"/>
      <c r="L58" s="15" t="s">
        <v>3</v>
      </c>
      <c r="M58" s="15"/>
      <c r="N58" s="15"/>
      <c r="O58" s="15"/>
      <c r="P58" s="15"/>
      <c r="Q58" s="15"/>
      <c r="R58" s="15"/>
      <c r="S58" s="15"/>
      <c r="T58" s="15"/>
      <c r="U58" s="15"/>
      <c r="V58" s="15"/>
      <c r="W58" s="254"/>
      <c r="X58" s="766"/>
      <c r="Y58" s="766"/>
      <c r="Z58" s="766"/>
      <c r="AA58" s="766"/>
      <c r="AB58" s="766"/>
      <c r="AC58" s="254"/>
      <c r="AD58" s="766"/>
      <c r="AE58" s="766"/>
      <c r="AF58" s="766"/>
      <c r="AG58" s="766"/>
      <c r="AH58" s="766"/>
      <c r="AI58" s="766"/>
      <c r="AJ58" s="15"/>
      <c r="AK58" s="254"/>
      <c r="AL58" s="766"/>
      <c r="AM58" s="766"/>
      <c r="AN58" s="766"/>
      <c r="AO58" s="766"/>
      <c r="AP58" s="766"/>
      <c r="AQ58" s="766"/>
      <c r="AR58" s="766"/>
      <c r="AS58" s="766"/>
      <c r="AV58" s="235" t="s">
        <v>214</v>
      </c>
      <c r="AW58" s="308" t="s">
        <v>338</v>
      </c>
      <c r="AX58" s="235" t="s">
        <v>214</v>
      </c>
      <c r="AY58" s="443" t="s">
        <v>335</v>
      </c>
      <c r="BA58" s="235" t="s">
        <v>214</v>
      </c>
      <c r="BB58" s="308" t="s">
        <v>340</v>
      </c>
      <c r="BE58" s="235" t="s">
        <v>214</v>
      </c>
      <c r="BF58" s="308" t="s">
        <v>341</v>
      </c>
      <c r="BR58" s="444"/>
    </row>
    <row r="59" spans="1:70" x14ac:dyDescent="0.15">
      <c r="A59" s="24"/>
      <c r="B59" s="24"/>
      <c r="C59" s="813" t="str">
        <f>(IF(AX58="□","","浄化槽　"))&amp;(IF(AX59="□","","エレベーター　"))&amp;(IF(BC59="□","","太陽光パネル　"))&amp;(IF(AV58="□","","給水　"))&amp;(IF(AV59="□","","排水　"))&amp;(IF(BA58="□","","電気　"))&amp;(IF(BE58="□","","ガス　"))&amp;(IF(AV60="□","","換気　"))&amp;(IF(AX60="□","","非常用照明　"))&amp;(IF(BC60="□","","住宅用火災警報器　"))</f>
        <v/>
      </c>
      <c r="D59" s="813"/>
      <c r="E59" s="813"/>
      <c r="F59" s="813"/>
      <c r="G59" s="813"/>
      <c r="H59" s="813"/>
      <c r="I59" s="813"/>
      <c r="J59" s="813"/>
      <c r="K59" s="813"/>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813"/>
      <c r="AS59" s="813"/>
      <c r="AV59" s="235" t="s">
        <v>214</v>
      </c>
      <c r="AW59" s="308" t="s">
        <v>339</v>
      </c>
      <c r="AX59" s="235" t="s">
        <v>214</v>
      </c>
      <c r="AY59" s="308" t="s">
        <v>336</v>
      </c>
      <c r="BC59" s="235" t="s">
        <v>214</v>
      </c>
      <c r="BD59" s="308" t="s">
        <v>337</v>
      </c>
      <c r="BR59" s="444"/>
    </row>
    <row r="60" spans="1:70" x14ac:dyDescent="0.15">
      <c r="A60" s="24"/>
      <c r="B60" s="24"/>
      <c r="C60" s="751"/>
      <c r="D60" s="751"/>
      <c r="E60" s="751"/>
      <c r="F60" s="751"/>
      <c r="G60" s="751"/>
      <c r="H60" s="751"/>
      <c r="I60" s="751"/>
      <c r="J60" s="751"/>
      <c r="K60" s="751"/>
      <c r="L60" s="751"/>
      <c r="M60" s="751"/>
      <c r="N60" s="751"/>
      <c r="O60" s="751"/>
      <c r="P60" s="751"/>
      <c r="Q60" s="751"/>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751"/>
      <c r="AP60" s="751"/>
      <c r="AQ60" s="751"/>
      <c r="AR60" s="751"/>
      <c r="AS60" s="751"/>
      <c r="AV60" s="235" t="s">
        <v>214</v>
      </c>
      <c r="AW60" s="308" t="s">
        <v>2961</v>
      </c>
      <c r="AX60" s="235" t="s">
        <v>214</v>
      </c>
      <c r="AY60" s="308" t="s">
        <v>2962</v>
      </c>
      <c r="BC60" s="235" t="s">
        <v>214</v>
      </c>
      <c r="BD60" s="308" t="s">
        <v>2977</v>
      </c>
    </row>
    <row r="61" spans="1:70" ht="1.5" customHeight="1" x14ac:dyDescent="0.15">
      <c r="A61" s="104"/>
      <c r="B61" s="104"/>
      <c r="C61" s="104"/>
      <c r="D61" s="438"/>
      <c r="E61" s="438"/>
      <c r="F61" s="438"/>
      <c r="G61" s="438"/>
      <c r="H61" s="438"/>
      <c r="I61" s="438"/>
      <c r="J61" s="438"/>
      <c r="K61" s="438"/>
      <c r="L61" s="438"/>
      <c r="M61" s="438"/>
      <c r="N61" s="438"/>
      <c r="O61" s="438"/>
      <c r="P61" s="438"/>
      <c r="Q61" s="438"/>
      <c r="R61" s="438"/>
      <c r="S61" s="438"/>
      <c r="T61" s="438"/>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3" customHeight="1" x14ac:dyDescent="0.15">
      <c r="A62" s="24"/>
      <c r="B62" s="24"/>
      <c r="C62" s="821" t="s">
        <v>3</v>
      </c>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row>
    <row r="63" spans="1:70" x14ac:dyDescent="0.15">
      <c r="A63" s="745" t="s">
        <v>2105</v>
      </c>
      <c r="B63" s="745"/>
      <c r="C63" s="745"/>
      <c r="D63" s="745"/>
      <c r="E63" s="745"/>
      <c r="F63" s="745"/>
      <c r="G63" s="745"/>
      <c r="H63" s="745"/>
      <c r="I63" s="74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67" t="s">
        <v>2911</v>
      </c>
      <c r="C64" s="767"/>
      <c r="D64" s="767"/>
      <c r="E64" s="767"/>
      <c r="F64" s="767"/>
      <c r="G64" s="767"/>
      <c r="H64" s="767"/>
      <c r="I64" s="767"/>
      <c r="J64" s="767"/>
      <c r="K64" s="767"/>
      <c r="L64" s="767"/>
      <c r="M64" s="767"/>
      <c r="N64" s="767"/>
      <c r="O64" s="767"/>
      <c r="P64" s="767"/>
      <c r="Q64" s="767"/>
      <c r="R64" s="767"/>
      <c r="S64" s="767"/>
      <c r="T64" s="767"/>
      <c r="U64" s="767"/>
      <c r="V64" s="767"/>
      <c r="W64" s="767"/>
      <c r="X64" s="767"/>
      <c r="Y64" s="767"/>
      <c r="Z64" s="767"/>
      <c r="AA64" s="767"/>
      <c r="AB64" s="767"/>
      <c r="AC64" s="767"/>
      <c r="AD64" s="767"/>
      <c r="AE64" s="767"/>
      <c r="AF64" s="767"/>
      <c r="AG64" s="767"/>
      <c r="AH64" s="767"/>
      <c r="AI64" s="767"/>
      <c r="AJ64" s="767"/>
      <c r="AK64" s="767"/>
      <c r="AL64" s="767"/>
      <c r="AM64" s="767"/>
      <c r="AN64" s="767"/>
      <c r="AO64" s="767"/>
      <c r="AP64" s="767"/>
      <c r="AQ64" s="767"/>
      <c r="AR64" s="37"/>
      <c r="AS64" s="37"/>
      <c r="BB64" s="442"/>
      <c r="BC64" s="442"/>
      <c r="BD64" s="442"/>
      <c r="BE64" s="442"/>
    </row>
    <row r="65" spans="1:57" x14ac:dyDescent="0.15">
      <c r="A65" s="37"/>
      <c r="B65" s="767" t="s">
        <v>161</v>
      </c>
      <c r="C65" s="767"/>
      <c r="D65" s="767"/>
      <c r="E65" s="767"/>
      <c r="F65" s="767"/>
      <c r="G65" s="767"/>
      <c r="H65" s="767"/>
      <c r="I65" s="767"/>
      <c r="J65" s="767"/>
      <c r="K65" s="767"/>
      <c r="L65" s="767"/>
      <c r="M65" s="767"/>
      <c r="N65" s="767"/>
      <c r="O65" s="767"/>
      <c r="P65" s="767"/>
      <c r="Q65" s="767"/>
      <c r="R65" s="791"/>
      <c r="S65" s="791"/>
      <c r="T65" s="791"/>
      <c r="U65" s="791"/>
      <c r="V65" s="791"/>
      <c r="W65" s="791"/>
      <c r="X65" s="791"/>
      <c r="Y65" s="791"/>
      <c r="Z65" s="791"/>
      <c r="AA65" s="791"/>
      <c r="AB65" s="791"/>
      <c r="AC65" s="791"/>
      <c r="AD65" s="791"/>
      <c r="AE65" s="791"/>
      <c r="AF65" s="791"/>
      <c r="AG65" s="791"/>
      <c r="AH65" s="791"/>
      <c r="AI65" s="791"/>
      <c r="AJ65" s="791"/>
      <c r="AK65" s="791"/>
      <c r="AL65" s="235" t="s">
        <v>214</v>
      </c>
      <c r="AM65" s="733" t="s">
        <v>137</v>
      </c>
      <c r="AN65" s="733"/>
      <c r="AO65" s="733"/>
      <c r="AP65" s="235" t="s">
        <v>214</v>
      </c>
      <c r="AQ65" s="733" t="s">
        <v>138</v>
      </c>
      <c r="AR65" s="733"/>
      <c r="AS65" s="733"/>
      <c r="AU65" s="384" t="str">
        <f>IF(BB65+BB73&gt;1,"※いずれか1つを選択","")</f>
        <v/>
      </c>
      <c r="BB65" s="442">
        <f>IF(AL65="☑",1,0)</f>
        <v>0</v>
      </c>
      <c r="BC65" s="442">
        <f>IF(AL73="☑",1,0)</f>
        <v>0</v>
      </c>
      <c r="BD65" s="442"/>
      <c r="BE65" s="442"/>
    </row>
    <row r="66" spans="1:57" x14ac:dyDescent="0.15">
      <c r="A66" s="37"/>
      <c r="B66" s="109" t="s">
        <v>2935</v>
      </c>
      <c r="D66" s="109"/>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2942</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235" t="s">
        <v>1000</v>
      </c>
      <c r="D68" s="109" t="s">
        <v>2943</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t="s">
        <v>2944</v>
      </c>
      <c r="E69" s="109"/>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c r="E70" s="109" t="s">
        <v>2939</v>
      </c>
      <c r="F70" s="109"/>
      <c r="G70" s="109"/>
      <c r="H70" s="109"/>
      <c r="I70" s="109"/>
      <c r="J70" s="109"/>
      <c r="K70" s="109"/>
      <c r="L70" s="109"/>
      <c r="M70" s="109"/>
      <c r="N70" s="109"/>
      <c r="O70" s="109"/>
      <c r="P70" s="109"/>
      <c r="Q70" s="109"/>
      <c r="R70" s="552"/>
      <c r="S70" s="552"/>
      <c r="T70" s="552"/>
      <c r="U70" s="552"/>
      <c r="V70" s="552"/>
      <c r="W70" s="552"/>
      <c r="X70" s="552"/>
      <c r="Y70" s="552"/>
      <c r="Z70" s="552"/>
      <c r="AA70" s="552"/>
      <c r="AB70" s="552"/>
      <c r="AC70" s="552"/>
      <c r="AD70" s="552"/>
      <c r="AE70" s="552"/>
      <c r="AF70" s="552"/>
      <c r="AG70" s="552"/>
      <c r="AH70" s="552"/>
      <c r="AI70" s="552"/>
      <c r="AJ70" s="552"/>
      <c r="AK70" s="552"/>
      <c r="AL70" s="235"/>
      <c r="AM70" s="43"/>
      <c r="AN70" s="43"/>
      <c r="AO70" s="43"/>
      <c r="AP70" s="235"/>
      <c r="AQ70" s="43"/>
      <c r="AR70" s="43"/>
      <c r="AS70" s="43"/>
      <c r="AU70" s="384"/>
      <c r="BB70" s="442"/>
      <c r="BC70" s="442"/>
      <c r="BD70" s="442"/>
      <c r="BE70" s="442"/>
    </row>
    <row r="71" spans="1:57" x14ac:dyDescent="0.15">
      <c r="A71" s="37"/>
      <c r="B71" s="109"/>
      <c r="C71" s="109"/>
      <c r="D71" s="109" t="s">
        <v>2940</v>
      </c>
      <c r="E71" s="109"/>
      <c r="F71" s="109"/>
      <c r="G71" s="109"/>
      <c r="I71" s="37"/>
      <c r="J71" s="750"/>
      <c r="K71" s="750"/>
      <c r="L71" s="750"/>
      <c r="M71" s="750"/>
      <c r="N71" s="750"/>
      <c r="O71" s="750"/>
      <c r="P71" s="750"/>
      <c r="Q71" s="750"/>
      <c r="R71" s="750"/>
      <c r="S71" s="750"/>
      <c r="T71" s="750"/>
      <c r="U71" s="750"/>
      <c r="V71" s="750"/>
      <c r="W71" s="750"/>
      <c r="X71" s="750"/>
      <c r="Y71" s="750"/>
      <c r="Z71" s="750"/>
      <c r="AA71" s="750"/>
      <c r="AB71" s="750"/>
      <c r="AC71" s="750"/>
      <c r="AD71" s="750"/>
      <c r="AE71" s="750"/>
      <c r="AF71" s="750"/>
      <c r="AG71" s="750"/>
      <c r="AH71" s="750"/>
      <c r="AI71" s="750"/>
      <c r="AJ71" s="750"/>
      <c r="AK71" s="750"/>
      <c r="AL71" s="750"/>
      <c r="AM71" s="750"/>
      <c r="AN71" s="750"/>
      <c r="AO71" s="750"/>
      <c r="AP71" s="750"/>
      <c r="AQ71" s="750"/>
      <c r="AR71" s="750"/>
      <c r="AS71" s="750"/>
      <c r="AU71" s="384"/>
      <c r="BB71" s="442"/>
      <c r="BC71" s="442"/>
      <c r="BD71" s="442"/>
      <c r="BE71" s="442"/>
    </row>
    <row r="72" spans="1:57" x14ac:dyDescent="0.15">
      <c r="A72" s="37"/>
      <c r="B72" s="109"/>
      <c r="C72" s="109"/>
      <c r="D72" s="109" t="s">
        <v>2952</v>
      </c>
      <c r="E72" s="109"/>
      <c r="F72" s="109"/>
      <c r="G72" s="109"/>
      <c r="H72" s="109"/>
      <c r="I72" s="109"/>
      <c r="J72" s="109"/>
      <c r="K72" s="109"/>
      <c r="L72" s="109"/>
      <c r="M72" s="109"/>
      <c r="N72" s="109"/>
      <c r="O72" s="109"/>
      <c r="P72" s="109"/>
      <c r="Q72" s="109"/>
      <c r="R72" s="552"/>
      <c r="S72" s="552"/>
      <c r="T72" s="750"/>
      <c r="U72" s="750"/>
      <c r="V72" s="750"/>
      <c r="W72" s="750"/>
      <c r="X72" s="750"/>
      <c r="Y72" s="750"/>
      <c r="Z72" s="750"/>
      <c r="AA72" s="109" t="s">
        <v>2044</v>
      </c>
      <c r="AB72" s="552"/>
      <c r="AC72" s="552"/>
      <c r="AD72" s="552"/>
      <c r="AE72" s="552"/>
      <c r="AF72" s="552"/>
      <c r="AG72" s="552"/>
      <c r="AH72" s="552"/>
      <c r="AI72" s="552"/>
      <c r="AJ72" s="552"/>
      <c r="AK72" s="552"/>
      <c r="AL72" s="235"/>
      <c r="AM72" s="43"/>
      <c r="AN72" s="43"/>
      <c r="AO72" s="43"/>
      <c r="AP72" s="235"/>
      <c r="AQ72" s="43"/>
      <c r="AR72" s="43"/>
      <c r="AS72" s="43"/>
      <c r="AU72" s="384"/>
      <c r="BB72" s="442"/>
      <c r="BC72" s="442"/>
      <c r="BD72" s="442"/>
      <c r="BE72" s="442"/>
    </row>
    <row r="73" spans="1:57" x14ac:dyDescent="0.15">
      <c r="A73" s="15"/>
      <c r="B73" s="37" t="s">
        <v>2945</v>
      </c>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35" t="s">
        <v>214</v>
      </c>
      <c r="AM73" s="733" t="s">
        <v>137</v>
      </c>
      <c r="AN73" s="733"/>
      <c r="AO73" s="733"/>
      <c r="AP73" s="235" t="s">
        <v>214</v>
      </c>
      <c r="AQ73" s="733" t="s">
        <v>138</v>
      </c>
      <c r="AR73" s="733"/>
      <c r="AS73" s="733"/>
      <c r="AU73" s="384" t="str">
        <f>IF(BC65+BC73&gt;1,"※いずれか1つを選択","")</f>
        <v/>
      </c>
      <c r="BB73" s="442">
        <f>IF(AP65="☑",1,0)</f>
        <v>0</v>
      </c>
      <c r="BC73" s="442">
        <f>IF(AP73="☑",1,0)</f>
        <v>0</v>
      </c>
      <c r="BD73" s="442"/>
      <c r="BE73" s="442"/>
    </row>
    <row r="74" spans="1:57" x14ac:dyDescent="0.15">
      <c r="A74" s="15"/>
      <c r="B74" s="793" t="s">
        <v>2946</v>
      </c>
      <c r="C74" s="793"/>
      <c r="D74" s="793"/>
      <c r="E74" s="793"/>
      <c r="F74" s="793"/>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793"/>
      <c r="AG74" s="793"/>
      <c r="AH74" s="793"/>
      <c r="AI74" s="793"/>
      <c r="AJ74" s="793"/>
      <c r="AK74" s="793"/>
      <c r="AL74" s="748" t="s">
        <v>147</v>
      </c>
      <c r="AM74" s="748"/>
      <c r="AN74" s="754"/>
      <c r="AO74" s="754"/>
      <c r="AP74" s="754"/>
      <c r="AQ74" s="754"/>
      <c r="AR74" s="748" t="s">
        <v>20</v>
      </c>
      <c r="AS74" s="748"/>
    </row>
    <row r="75" spans="1:57" x14ac:dyDescent="0.15">
      <c r="A75" s="15"/>
      <c r="B75" s="767" t="s">
        <v>2947</v>
      </c>
      <c r="C75" s="767"/>
      <c r="D75" s="767"/>
      <c r="E75" s="767"/>
      <c r="F75" s="767"/>
      <c r="G75" s="767"/>
      <c r="H75" s="767"/>
      <c r="I75" s="767"/>
      <c r="J75" s="767"/>
      <c r="K75" s="767"/>
      <c r="L75" s="767"/>
      <c r="M75" s="767"/>
      <c r="N75" s="767"/>
      <c r="O75" s="767"/>
      <c r="P75" s="767"/>
      <c r="Q75" s="767"/>
      <c r="R75" s="767"/>
      <c r="S75" s="767"/>
      <c r="T75" s="767"/>
      <c r="U75" s="767"/>
      <c r="V75" s="767"/>
      <c r="W75" s="767"/>
      <c r="X75" s="767"/>
      <c r="Y75" s="767"/>
      <c r="Z75" s="767"/>
      <c r="AA75" s="37"/>
      <c r="AB75" s="733" t="s">
        <v>2043</v>
      </c>
      <c r="AC75" s="733"/>
      <c r="AD75" s="796"/>
      <c r="AE75" s="796"/>
      <c r="AF75" s="796"/>
      <c r="AG75" s="796"/>
      <c r="AH75" s="796"/>
      <c r="AI75" s="796"/>
      <c r="AJ75" s="796"/>
      <c r="AK75" s="796"/>
      <c r="AL75" s="796"/>
      <c r="AM75" s="796"/>
      <c r="AN75" s="796"/>
      <c r="AO75" s="796"/>
      <c r="AP75" s="796"/>
      <c r="AQ75" s="796"/>
      <c r="AR75" s="748" t="s">
        <v>20</v>
      </c>
      <c r="AS75" s="748"/>
    </row>
    <row r="76" spans="1:57" x14ac:dyDescent="0.15">
      <c r="A76" s="15"/>
      <c r="B76" s="767" t="s">
        <v>2951</v>
      </c>
      <c r="C76" s="767"/>
      <c r="D76" s="767"/>
      <c r="E76" s="767"/>
      <c r="F76" s="767"/>
      <c r="G76" s="767"/>
      <c r="H76" s="767"/>
      <c r="I76" s="767"/>
      <c r="J76" s="767"/>
      <c r="K76" s="767"/>
      <c r="L76" s="767"/>
      <c r="M76" s="767"/>
      <c r="N76" s="767"/>
      <c r="O76" s="767"/>
      <c r="P76" s="767"/>
      <c r="Q76" s="767"/>
      <c r="R76" s="235" t="s">
        <v>214</v>
      </c>
      <c r="S76" s="795" t="s">
        <v>2041</v>
      </c>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270"/>
    </row>
    <row r="77" spans="1:57" x14ac:dyDescent="0.15">
      <c r="A77" s="15"/>
      <c r="B77" s="37"/>
      <c r="C77" s="37"/>
      <c r="D77" s="37"/>
      <c r="E77" s="37"/>
      <c r="F77" s="37"/>
      <c r="G77" s="37"/>
      <c r="H77" s="37"/>
      <c r="I77" s="37"/>
      <c r="J77" s="37"/>
      <c r="K77" s="37"/>
      <c r="L77" s="37"/>
      <c r="M77" s="37"/>
      <c r="N77" s="37"/>
      <c r="O77" s="37"/>
      <c r="P77" s="37"/>
      <c r="Q77" s="37"/>
      <c r="R77" s="235" t="s">
        <v>214</v>
      </c>
      <c r="S77" s="795" t="s">
        <v>2042</v>
      </c>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37"/>
    </row>
    <row r="78" spans="1:57" x14ac:dyDescent="0.15">
      <c r="A78" s="15"/>
      <c r="B78" s="767" t="s">
        <v>2949</v>
      </c>
      <c r="C78" s="767"/>
      <c r="D78" s="767"/>
      <c r="E78" s="767"/>
      <c r="F78" s="767"/>
      <c r="G78" s="767"/>
      <c r="H78" s="767"/>
      <c r="I78" s="767"/>
      <c r="J78" s="767"/>
      <c r="K78" s="767"/>
      <c r="L78" s="767"/>
      <c r="M78" s="767"/>
      <c r="N78" s="767"/>
      <c r="O78" s="767"/>
      <c r="P78" s="767"/>
      <c r="Q78" s="767"/>
      <c r="R78" s="270"/>
      <c r="S78" s="270"/>
      <c r="T78" s="270"/>
      <c r="U78" s="270"/>
      <c r="V78" s="270"/>
      <c r="W78" s="270"/>
      <c r="X78" s="270"/>
      <c r="Y78" s="270"/>
      <c r="Z78" s="270"/>
      <c r="AA78" s="37"/>
      <c r="AB78" s="748"/>
      <c r="AC78" s="748"/>
      <c r="AD78" s="796"/>
      <c r="AE78" s="796"/>
      <c r="AF78" s="796"/>
      <c r="AG78" s="796"/>
      <c r="AH78" s="796"/>
      <c r="AI78" s="796"/>
      <c r="AJ78" s="796"/>
      <c r="AK78" s="796"/>
      <c r="AL78" s="796"/>
      <c r="AM78" s="796"/>
      <c r="AN78" s="796"/>
      <c r="AO78" s="796"/>
      <c r="AP78" s="796"/>
      <c r="AQ78" s="796"/>
      <c r="AR78" s="748"/>
      <c r="AS78" s="748"/>
    </row>
    <row r="79" spans="1:57" ht="6" customHeight="1" x14ac:dyDescent="0.15">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64"/>
    </row>
    <row r="80" spans="1:57" ht="3" customHeight="1" x14ac:dyDescent="0.15">
      <c r="A80" s="24"/>
      <c r="B80" s="24"/>
      <c r="C80" s="24"/>
      <c r="D80" s="24"/>
      <c r="E80" s="24"/>
      <c r="F80" s="24"/>
      <c r="G80" s="24"/>
      <c r="H80" s="24"/>
      <c r="I80" s="24"/>
      <c r="J80" s="15"/>
      <c r="K80" s="15"/>
      <c r="L80" s="15"/>
      <c r="M80" s="15"/>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17"/>
      <c r="AS80" s="17"/>
    </row>
    <row r="81" spans="1:45" x14ac:dyDescent="0.15">
      <c r="A81" s="745" t="s">
        <v>2106</v>
      </c>
      <c r="B81" s="745"/>
      <c r="C81" s="745"/>
      <c r="D81" s="745"/>
      <c r="E81" s="745"/>
      <c r="F81" s="745"/>
      <c r="G81" s="745"/>
      <c r="H81" s="745"/>
      <c r="I81" s="745"/>
      <c r="J81" s="15"/>
      <c r="K81" s="15"/>
      <c r="L81" s="15"/>
      <c r="M81" s="15"/>
      <c r="N81" s="28" t="s">
        <v>69</v>
      </c>
      <c r="O81" s="738" t="s">
        <v>117</v>
      </c>
      <c r="P81" s="738"/>
      <c r="Q81" s="738"/>
      <c r="R81" s="738"/>
      <c r="S81" s="738"/>
      <c r="T81" s="738"/>
      <c r="U81" s="738"/>
      <c r="V81" s="738"/>
      <c r="W81" s="28" t="s">
        <v>18</v>
      </c>
      <c r="X81" s="28" t="s">
        <v>69</v>
      </c>
      <c r="Y81" s="738" t="s">
        <v>118</v>
      </c>
      <c r="Z81" s="738"/>
      <c r="AA81" s="738"/>
      <c r="AB81" s="738"/>
      <c r="AC81" s="738"/>
      <c r="AD81" s="738"/>
      <c r="AE81" s="738"/>
      <c r="AF81" s="738"/>
      <c r="AG81" s="28" t="s">
        <v>18</v>
      </c>
      <c r="AH81" s="28" t="s">
        <v>69</v>
      </c>
      <c r="AI81" s="738" t="s">
        <v>119</v>
      </c>
      <c r="AJ81" s="738"/>
      <c r="AK81" s="738"/>
      <c r="AL81" s="738"/>
      <c r="AM81" s="738"/>
      <c r="AN81" s="738"/>
      <c r="AO81" s="738"/>
      <c r="AP81" s="738"/>
      <c r="AQ81" s="28" t="s">
        <v>18</v>
      </c>
      <c r="AR81" s="17"/>
      <c r="AS81" s="17"/>
    </row>
    <row r="82" spans="1:45" x14ac:dyDescent="0.15">
      <c r="A82" s="15"/>
      <c r="B82" s="745" t="s">
        <v>162</v>
      </c>
      <c r="C82" s="745"/>
      <c r="D82" s="745"/>
      <c r="E82" s="745"/>
      <c r="F82" s="745"/>
      <c r="G82" s="28" t="s">
        <v>69</v>
      </c>
      <c r="H82" s="757" t="s">
        <v>163</v>
      </c>
      <c r="I82" s="757"/>
      <c r="J82" s="754" t="s">
        <v>3</v>
      </c>
      <c r="K82" s="754"/>
      <c r="L82" s="748" t="s">
        <v>164</v>
      </c>
      <c r="M82" s="748"/>
      <c r="N82" s="43" t="s">
        <v>69</v>
      </c>
      <c r="O82" s="794"/>
      <c r="P82" s="794"/>
      <c r="Q82" s="794"/>
      <c r="R82" s="794"/>
      <c r="S82" s="794"/>
      <c r="T82" s="794"/>
      <c r="U82" s="794"/>
      <c r="V82" s="92" t="s">
        <v>96</v>
      </c>
      <c r="W82" s="43" t="s">
        <v>18</v>
      </c>
      <c r="X82" s="43" t="s">
        <v>69</v>
      </c>
      <c r="Y82" s="794"/>
      <c r="Z82" s="794"/>
      <c r="AA82" s="794"/>
      <c r="AB82" s="794"/>
      <c r="AC82" s="794"/>
      <c r="AD82" s="794"/>
      <c r="AE82" s="794"/>
      <c r="AF82" s="92" t="s">
        <v>96</v>
      </c>
      <c r="AG82" s="43" t="s">
        <v>18</v>
      </c>
      <c r="AH82" s="43" t="s">
        <v>69</v>
      </c>
      <c r="AI82" s="820" t="str">
        <f t="shared" ref="AI82:AI87" si="0">IF(O82+Y82=0,"",O82+Y82)</f>
        <v/>
      </c>
      <c r="AJ82" s="820"/>
      <c r="AK82" s="820"/>
      <c r="AL82" s="820"/>
      <c r="AM82" s="820"/>
      <c r="AN82" s="820"/>
      <c r="AO82" s="820"/>
      <c r="AP82" s="36" t="s">
        <v>96</v>
      </c>
      <c r="AQ82" s="28" t="s">
        <v>18</v>
      </c>
      <c r="AR82" s="738"/>
      <c r="AS82" s="738"/>
    </row>
    <row r="83" spans="1:45" x14ac:dyDescent="0.15">
      <c r="A83" s="15"/>
      <c r="B83" s="15"/>
      <c r="C83" s="15"/>
      <c r="D83" s="15"/>
      <c r="E83" s="15"/>
      <c r="F83" s="15"/>
      <c r="G83" s="28" t="s">
        <v>69</v>
      </c>
      <c r="H83" s="757" t="s">
        <v>163</v>
      </c>
      <c r="I83" s="757"/>
      <c r="J83" s="754" t="s">
        <v>3</v>
      </c>
      <c r="K83" s="754"/>
      <c r="L83" s="748" t="s">
        <v>164</v>
      </c>
      <c r="M83" s="748"/>
      <c r="N83" s="43" t="s">
        <v>69</v>
      </c>
      <c r="O83" s="794"/>
      <c r="P83" s="794"/>
      <c r="Q83" s="794"/>
      <c r="R83" s="794"/>
      <c r="S83" s="794"/>
      <c r="T83" s="794"/>
      <c r="U83" s="794"/>
      <c r="V83" s="92" t="s">
        <v>96</v>
      </c>
      <c r="W83" s="43" t="s">
        <v>18</v>
      </c>
      <c r="X83" s="43" t="s">
        <v>69</v>
      </c>
      <c r="Y83" s="794"/>
      <c r="Z83" s="794"/>
      <c r="AA83" s="794"/>
      <c r="AB83" s="794"/>
      <c r="AC83" s="794"/>
      <c r="AD83" s="794"/>
      <c r="AE83" s="794"/>
      <c r="AF83" s="92" t="s">
        <v>96</v>
      </c>
      <c r="AG83" s="43" t="s">
        <v>18</v>
      </c>
      <c r="AH83" s="43" t="s">
        <v>69</v>
      </c>
      <c r="AI83" s="820" t="str">
        <f t="shared" si="0"/>
        <v/>
      </c>
      <c r="AJ83" s="820"/>
      <c r="AK83" s="820"/>
      <c r="AL83" s="820"/>
      <c r="AM83" s="820"/>
      <c r="AN83" s="820"/>
      <c r="AO83" s="820"/>
      <c r="AP83" s="36" t="s">
        <v>96</v>
      </c>
      <c r="AQ83" s="28" t="s">
        <v>18</v>
      </c>
      <c r="AR83" s="738"/>
      <c r="AS83" s="738"/>
    </row>
    <row r="84" spans="1:45" x14ac:dyDescent="0.15">
      <c r="A84" s="15"/>
      <c r="B84" s="15"/>
      <c r="C84" s="15"/>
      <c r="D84" s="15"/>
      <c r="E84" s="15"/>
      <c r="F84" s="15"/>
      <c r="G84" s="28" t="s">
        <v>69</v>
      </c>
      <c r="H84" s="757" t="s">
        <v>163</v>
      </c>
      <c r="I84" s="757"/>
      <c r="J84" s="754" t="s">
        <v>3</v>
      </c>
      <c r="K84" s="754"/>
      <c r="L84" s="748" t="s">
        <v>164</v>
      </c>
      <c r="M84" s="748"/>
      <c r="N84" s="43" t="s">
        <v>69</v>
      </c>
      <c r="O84" s="794"/>
      <c r="P84" s="794"/>
      <c r="Q84" s="794"/>
      <c r="R84" s="794"/>
      <c r="S84" s="794"/>
      <c r="T84" s="794"/>
      <c r="U84" s="794"/>
      <c r="V84" s="92" t="s">
        <v>96</v>
      </c>
      <c r="W84" s="43" t="s">
        <v>18</v>
      </c>
      <c r="X84" s="43" t="s">
        <v>69</v>
      </c>
      <c r="Y84" s="794"/>
      <c r="Z84" s="794"/>
      <c r="AA84" s="794"/>
      <c r="AB84" s="794"/>
      <c r="AC84" s="794"/>
      <c r="AD84" s="794"/>
      <c r="AE84" s="794"/>
      <c r="AF84" s="92" t="s">
        <v>96</v>
      </c>
      <c r="AG84" s="43" t="s">
        <v>18</v>
      </c>
      <c r="AH84" s="43" t="s">
        <v>69</v>
      </c>
      <c r="AI84" s="820" t="str">
        <f t="shared" si="0"/>
        <v/>
      </c>
      <c r="AJ84" s="820"/>
      <c r="AK84" s="820"/>
      <c r="AL84" s="820"/>
      <c r="AM84" s="820"/>
      <c r="AN84" s="820"/>
      <c r="AO84" s="820"/>
      <c r="AP84" s="36" t="s">
        <v>96</v>
      </c>
      <c r="AQ84" s="28" t="s">
        <v>18</v>
      </c>
      <c r="AR84" s="738"/>
      <c r="AS84" s="738"/>
    </row>
    <row r="85" spans="1:45" x14ac:dyDescent="0.15">
      <c r="A85" s="15"/>
      <c r="B85" s="15"/>
      <c r="C85" s="15"/>
      <c r="D85" s="15"/>
      <c r="E85" s="15"/>
      <c r="F85" s="15"/>
      <c r="G85" s="28" t="s">
        <v>69</v>
      </c>
      <c r="H85" s="757" t="s">
        <v>163</v>
      </c>
      <c r="I85" s="757"/>
      <c r="J85" s="754" t="s">
        <v>3</v>
      </c>
      <c r="K85" s="754"/>
      <c r="L85" s="748" t="s">
        <v>164</v>
      </c>
      <c r="M85" s="748"/>
      <c r="N85" s="43" t="s">
        <v>69</v>
      </c>
      <c r="O85" s="794"/>
      <c r="P85" s="794"/>
      <c r="Q85" s="794"/>
      <c r="R85" s="794"/>
      <c r="S85" s="794"/>
      <c r="T85" s="794"/>
      <c r="U85" s="794"/>
      <c r="V85" s="92" t="s">
        <v>96</v>
      </c>
      <c r="W85" s="43" t="s">
        <v>18</v>
      </c>
      <c r="X85" s="43" t="s">
        <v>69</v>
      </c>
      <c r="Y85" s="794"/>
      <c r="Z85" s="794"/>
      <c r="AA85" s="794"/>
      <c r="AB85" s="794"/>
      <c r="AC85" s="794"/>
      <c r="AD85" s="794"/>
      <c r="AE85" s="794"/>
      <c r="AF85" s="92" t="s">
        <v>96</v>
      </c>
      <c r="AG85" s="43" t="s">
        <v>18</v>
      </c>
      <c r="AH85" s="43" t="s">
        <v>69</v>
      </c>
      <c r="AI85" s="820" t="str">
        <f t="shared" si="0"/>
        <v/>
      </c>
      <c r="AJ85" s="820"/>
      <c r="AK85" s="820"/>
      <c r="AL85" s="820"/>
      <c r="AM85" s="820"/>
      <c r="AN85" s="820"/>
      <c r="AO85" s="820"/>
      <c r="AP85" s="36" t="s">
        <v>96</v>
      </c>
      <c r="AQ85" s="28" t="s">
        <v>18</v>
      </c>
      <c r="AR85" s="738"/>
      <c r="AS85" s="738"/>
    </row>
    <row r="86" spans="1:45" x14ac:dyDescent="0.15">
      <c r="A86" s="15"/>
      <c r="B86" s="15"/>
      <c r="C86" s="15"/>
      <c r="D86" s="15"/>
      <c r="E86" s="15"/>
      <c r="F86" s="15"/>
      <c r="G86" s="28" t="s">
        <v>69</v>
      </c>
      <c r="H86" s="757" t="s">
        <v>163</v>
      </c>
      <c r="I86" s="757"/>
      <c r="J86" s="754" t="s">
        <v>3</v>
      </c>
      <c r="K86" s="754"/>
      <c r="L86" s="748" t="s">
        <v>164</v>
      </c>
      <c r="M86" s="748"/>
      <c r="N86" s="43" t="s">
        <v>69</v>
      </c>
      <c r="O86" s="794"/>
      <c r="P86" s="794"/>
      <c r="Q86" s="794"/>
      <c r="R86" s="794"/>
      <c r="S86" s="794"/>
      <c r="T86" s="794"/>
      <c r="U86" s="794"/>
      <c r="V86" s="92" t="s">
        <v>96</v>
      </c>
      <c r="W86" s="43" t="s">
        <v>18</v>
      </c>
      <c r="X86" s="43" t="s">
        <v>69</v>
      </c>
      <c r="Y86" s="794"/>
      <c r="Z86" s="794"/>
      <c r="AA86" s="794"/>
      <c r="AB86" s="794"/>
      <c r="AC86" s="794"/>
      <c r="AD86" s="794"/>
      <c r="AE86" s="794"/>
      <c r="AF86" s="92" t="s">
        <v>96</v>
      </c>
      <c r="AG86" s="43" t="s">
        <v>18</v>
      </c>
      <c r="AH86" s="43" t="s">
        <v>69</v>
      </c>
      <c r="AI86" s="820" t="str">
        <f t="shared" si="0"/>
        <v/>
      </c>
      <c r="AJ86" s="820"/>
      <c r="AK86" s="820"/>
      <c r="AL86" s="820"/>
      <c r="AM86" s="820"/>
      <c r="AN86" s="820"/>
      <c r="AO86" s="820"/>
      <c r="AP86" s="36" t="s">
        <v>96</v>
      </c>
      <c r="AQ86" s="28" t="s">
        <v>18</v>
      </c>
      <c r="AR86" s="28"/>
      <c r="AS86" s="28"/>
    </row>
    <row r="87" spans="1:45" x14ac:dyDescent="0.15">
      <c r="A87" s="15"/>
      <c r="B87" s="15"/>
      <c r="C87" s="15"/>
      <c r="D87" s="15"/>
      <c r="E87" s="15"/>
      <c r="F87" s="15"/>
      <c r="G87" s="28" t="s">
        <v>69</v>
      </c>
      <c r="H87" s="757" t="s">
        <v>163</v>
      </c>
      <c r="I87" s="757"/>
      <c r="J87" s="754" t="s">
        <v>3</v>
      </c>
      <c r="K87" s="754"/>
      <c r="L87" s="748" t="s">
        <v>164</v>
      </c>
      <c r="M87" s="748"/>
      <c r="N87" s="43" t="s">
        <v>69</v>
      </c>
      <c r="O87" s="794"/>
      <c r="P87" s="794"/>
      <c r="Q87" s="794"/>
      <c r="R87" s="794"/>
      <c r="S87" s="794"/>
      <c r="T87" s="794"/>
      <c r="U87" s="794"/>
      <c r="V87" s="92" t="s">
        <v>96</v>
      </c>
      <c r="W87" s="43" t="s">
        <v>18</v>
      </c>
      <c r="X87" s="43" t="s">
        <v>69</v>
      </c>
      <c r="Y87" s="794"/>
      <c r="Z87" s="794"/>
      <c r="AA87" s="794"/>
      <c r="AB87" s="794"/>
      <c r="AC87" s="794"/>
      <c r="AD87" s="794"/>
      <c r="AE87" s="794"/>
      <c r="AF87" s="92" t="s">
        <v>96</v>
      </c>
      <c r="AG87" s="43" t="s">
        <v>18</v>
      </c>
      <c r="AH87" s="43" t="s">
        <v>69</v>
      </c>
      <c r="AI87" s="820" t="str">
        <f t="shared" si="0"/>
        <v/>
      </c>
      <c r="AJ87" s="820"/>
      <c r="AK87" s="820"/>
      <c r="AL87" s="820"/>
      <c r="AM87" s="820"/>
      <c r="AN87" s="820"/>
      <c r="AO87" s="820"/>
      <c r="AP87" s="36" t="s">
        <v>96</v>
      </c>
      <c r="AQ87" s="28" t="s">
        <v>18</v>
      </c>
      <c r="AR87" s="738"/>
      <c r="AS87" s="738"/>
    </row>
    <row r="88" spans="1:45" x14ac:dyDescent="0.15">
      <c r="A88" s="15"/>
      <c r="B88" s="745" t="s">
        <v>165</v>
      </c>
      <c r="C88" s="745"/>
      <c r="D88" s="745"/>
      <c r="E88" s="745"/>
      <c r="F88" s="745"/>
      <c r="G88" s="15"/>
      <c r="H88" s="15"/>
      <c r="I88" s="15"/>
      <c r="J88" s="40"/>
      <c r="K88" s="40"/>
      <c r="L88" s="40"/>
      <c r="M88" s="40"/>
      <c r="N88" s="43" t="s">
        <v>69</v>
      </c>
      <c r="O88" s="820" t="str">
        <f>IF(SUM(O82:U87)+SUM('確認(4面追加 床面積追加)'!O11:O30)=0,"",SUM(O82:U87)+SUM('確認(4面追加 床面積追加)'!O11:O30))</f>
        <v/>
      </c>
      <c r="P88" s="820"/>
      <c r="Q88" s="820"/>
      <c r="R88" s="820"/>
      <c r="S88" s="820"/>
      <c r="T88" s="820"/>
      <c r="U88" s="820"/>
      <c r="V88" s="92" t="s">
        <v>96</v>
      </c>
      <c r="W88" s="43" t="s">
        <v>18</v>
      </c>
      <c r="X88" s="43" t="s">
        <v>69</v>
      </c>
      <c r="Y88" s="820" t="str">
        <f>IF(SUM(Y82:AE87)+SUM('確認(4面追加 床面積追加)'!Y11:AE30)=0,"",SUM(Y82:AE87)+SUM('確認(4面追加 床面積追加)'!Y11:AE30))</f>
        <v/>
      </c>
      <c r="Z88" s="820"/>
      <c r="AA88" s="820"/>
      <c r="AB88" s="820"/>
      <c r="AC88" s="820"/>
      <c r="AD88" s="820"/>
      <c r="AE88" s="820"/>
      <c r="AF88" s="92" t="s">
        <v>96</v>
      </c>
      <c r="AG88" s="43" t="s">
        <v>18</v>
      </c>
      <c r="AH88" s="43" t="s">
        <v>69</v>
      </c>
      <c r="AI88" s="820" t="str">
        <f>IF(SUM(AI82:AO87)+SUM('確認(4面追加 床面積追加)'!AI11:AO30)=0,"",SUM(AI82:AO87)+SUM('確認(4面追加 床面積追加)'!AI11:AO30))</f>
        <v/>
      </c>
      <c r="AJ88" s="820"/>
      <c r="AK88" s="820"/>
      <c r="AL88" s="820"/>
      <c r="AM88" s="820"/>
      <c r="AN88" s="820"/>
      <c r="AO88" s="820"/>
      <c r="AP88" s="36" t="s">
        <v>96</v>
      </c>
      <c r="AQ88" s="28" t="s">
        <v>18</v>
      </c>
      <c r="AR88" s="738"/>
      <c r="AS88" s="738"/>
    </row>
    <row r="89" spans="1:45" ht="6" customHeight="1" x14ac:dyDescent="0.1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237"/>
      <c r="AJ89" s="237"/>
      <c r="AK89" s="237"/>
      <c r="AL89" s="237"/>
      <c r="AM89" s="237"/>
      <c r="AN89" s="237"/>
      <c r="AO89" s="237"/>
      <c r="AP89" s="103"/>
      <c r="AQ89" s="105"/>
      <c r="AR89" s="103"/>
      <c r="AS89" s="103"/>
    </row>
    <row r="90" spans="1:45" ht="6"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35"/>
      <c r="AR90" s="15"/>
      <c r="AS90" s="15"/>
    </row>
    <row r="91" spans="1:45" x14ac:dyDescent="0.15">
      <c r="A91" s="745" t="s">
        <v>2107</v>
      </c>
      <c r="B91" s="745"/>
      <c r="C91" s="745"/>
      <c r="D91" s="745"/>
      <c r="E91" s="745"/>
      <c r="F91" s="745"/>
      <c r="G91" s="745"/>
      <c r="H91" s="745"/>
      <c r="I91" s="799" t="s">
        <v>3</v>
      </c>
      <c r="J91" s="799"/>
      <c r="K91" s="799"/>
      <c r="L91" s="799"/>
      <c r="M91" s="799"/>
      <c r="N91" s="799"/>
      <c r="O91" s="799"/>
      <c r="P91" s="799"/>
      <c r="Q91" s="799"/>
      <c r="R91" s="799"/>
      <c r="S91" s="799"/>
      <c r="T91" s="799"/>
      <c r="U91" s="799"/>
      <c r="V91" s="799"/>
      <c r="W91" s="799"/>
      <c r="X91" s="799"/>
      <c r="Y91" s="799"/>
      <c r="Z91" s="799"/>
      <c r="AA91" s="799"/>
      <c r="AB91" s="799"/>
      <c r="AC91" s="799"/>
      <c r="AD91" s="799"/>
      <c r="AE91" s="799"/>
      <c r="AF91" s="799"/>
      <c r="AG91" s="799"/>
      <c r="AH91" s="799"/>
      <c r="AI91" s="799"/>
      <c r="AJ91" s="799"/>
      <c r="AK91" s="799"/>
      <c r="AL91" s="799"/>
      <c r="AM91" s="799"/>
      <c r="AN91" s="799"/>
      <c r="AO91" s="799"/>
      <c r="AP91" s="799"/>
      <c r="AQ91" s="799"/>
      <c r="AR91" s="799"/>
      <c r="AS91" s="799"/>
    </row>
    <row r="92" spans="1:45" x14ac:dyDescent="0.15">
      <c r="A92" s="24"/>
      <c r="B92" s="24"/>
      <c r="C92" s="24"/>
      <c r="D92" s="24"/>
      <c r="E92" s="24"/>
      <c r="F92" s="24"/>
      <c r="G92" s="24"/>
      <c r="H92" s="24"/>
      <c r="I92" s="799" t="s">
        <v>3</v>
      </c>
      <c r="J92" s="799"/>
      <c r="K92" s="799"/>
      <c r="L92" s="799"/>
      <c r="M92" s="799"/>
      <c r="N92" s="799"/>
      <c r="O92" s="799"/>
      <c r="P92" s="799"/>
      <c r="Q92" s="799"/>
      <c r="R92" s="799"/>
      <c r="S92" s="799"/>
      <c r="T92" s="799"/>
      <c r="U92" s="799"/>
      <c r="V92" s="799"/>
      <c r="W92" s="799"/>
      <c r="X92" s="799"/>
      <c r="Y92" s="799"/>
      <c r="Z92" s="799"/>
      <c r="AA92" s="799"/>
      <c r="AB92" s="799"/>
      <c r="AC92" s="799"/>
      <c r="AD92" s="799"/>
      <c r="AE92" s="799"/>
      <c r="AF92" s="799"/>
      <c r="AG92" s="799"/>
      <c r="AH92" s="799"/>
      <c r="AI92" s="799"/>
      <c r="AJ92" s="799"/>
      <c r="AK92" s="799"/>
      <c r="AL92" s="799"/>
      <c r="AM92" s="799"/>
      <c r="AN92" s="799"/>
      <c r="AO92" s="799"/>
      <c r="AP92" s="799"/>
      <c r="AQ92" s="799"/>
      <c r="AR92" s="799"/>
      <c r="AS92" s="799"/>
    </row>
    <row r="93" spans="1:45" ht="6" customHeight="1" x14ac:dyDescent="0.15">
      <c r="A93" s="104"/>
      <c r="B93" s="104"/>
      <c r="C93" s="104"/>
      <c r="D93" s="104"/>
      <c r="E93" s="104"/>
      <c r="F93" s="104"/>
      <c r="G93" s="104"/>
      <c r="H93" s="104"/>
      <c r="I93" s="812" t="s">
        <v>3</v>
      </c>
      <c r="J93" s="812"/>
      <c r="K93" s="812"/>
      <c r="L93" s="812"/>
      <c r="M93" s="812"/>
      <c r="N93" s="812"/>
      <c r="O93" s="812"/>
      <c r="P93" s="812"/>
      <c r="Q93" s="812"/>
      <c r="R93" s="812"/>
      <c r="S93" s="812"/>
      <c r="T93" s="812"/>
      <c r="U93" s="812"/>
      <c r="V93" s="812"/>
      <c r="W93" s="812"/>
      <c r="X93" s="812"/>
      <c r="Y93" s="812"/>
      <c r="Z93" s="812"/>
      <c r="AA93" s="812"/>
      <c r="AB93" s="812"/>
      <c r="AC93" s="812"/>
      <c r="AD93" s="812"/>
      <c r="AE93" s="812"/>
      <c r="AF93" s="812"/>
      <c r="AG93" s="812"/>
      <c r="AH93" s="812"/>
      <c r="AI93" s="812"/>
      <c r="AJ93" s="812"/>
      <c r="AK93" s="812"/>
      <c r="AL93" s="812"/>
      <c r="AM93" s="812"/>
      <c r="AN93" s="812"/>
      <c r="AO93" s="812"/>
      <c r="AP93" s="812"/>
      <c r="AQ93" s="812"/>
      <c r="AR93" s="812"/>
      <c r="AS93" s="812"/>
    </row>
    <row r="94" spans="1:45" ht="6" customHeight="1" x14ac:dyDescent="0.15">
      <c r="A94" s="24"/>
      <c r="B94" s="24"/>
      <c r="C94" s="24"/>
      <c r="D94" s="24"/>
      <c r="E94" s="24"/>
      <c r="F94" s="24"/>
      <c r="G94" s="71"/>
      <c r="H94" s="71"/>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row>
    <row r="95" spans="1:45" x14ac:dyDescent="0.15">
      <c r="A95" s="745" t="s">
        <v>2108</v>
      </c>
      <c r="B95" s="745"/>
      <c r="C95" s="745"/>
      <c r="D95" s="745"/>
      <c r="E95" s="745"/>
      <c r="F95" s="745"/>
      <c r="G95" s="745"/>
      <c r="H95" s="745"/>
      <c r="I95" s="799" t="s">
        <v>3</v>
      </c>
      <c r="J95" s="799"/>
      <c r="K95" s="799"/>
      <c r="L95" s="799"/>
      <c r="M95" s="799"/>
      <c r="N95" s="799"/>
      <c r="O95" s="799"/>
      <c r="P95" s="799"/>
      <c r="Q95" s="799"/>
      <c r="R95" s="799"/>
      <c r="S95" s="799"/>
      <c r="T95" s="799"/>
      <c r="U95" s="799"/>
      <c r="V95" s="799"/>
      <c r="W95" s="799"/>
      <c r="X95" s="799"/>
      <c r="Y95" s="799"/>
      <c r="Z95" s="799"/>
      <c r="AA95" s="799"/>
      <c r="AB95" s="799"/>
      <c r="AC95" s="799"/>
      <c r="AD95" s="799"/>
      <c r="AE95" s="799"/>
      <c r="AF95" s="799"/>
      <c r="AG95" s="799"/>
      <c r="AH95" s="799"/>
      <c r="AI95" s="799"/>
      <c r="AJ95" s="799"/>
      <c r="AK95" s="799"/>
      <c r="AL95" s="799"/>
      <c r="AM95" s="799"/>
      <c r="AN95" s="799"/>
      <c r="AO95" s="799"/>
      <c r="AP95" s="799"/>
      <c r="AQ95" s="799"/>
      <c r="AR95" s="799"/>
      <c r="AS95" s="799"/>
    </row>
    <row r="96" spans="1:45" x14ac:dyDescent="0.15">
      <c r="A96" s="24"/>
      <c r="B96" s="24"/>
      <c r="C96" s="24"/>
      <c r="D96" s="24"/>
      <c r="E96" s="24"/>
      <c r="F96" s="24"/>
      <c r="G96" s="24"/>
      <c r="H96" s="24"/>
      <c r="I96" s="799" t="s">
        <v>3</v>
      </c>
      <c r="J96" s="799"/>
      <c r="K96" s="799"/>
      <c r="L96" s="799"/>
      <c r="M96" s="799"/>
      <c r="N96" s="799"/>
      <c r="O96" s="799"/>
      <c r="P96" s="799"/>
      <c r="Q96" s="799"/>
      <c r="R96" s="799"/>
      <c r="S96" s="799"/>
      <c r="T96" s="799"/>
      <c r="U96" s="799"/>
      <c r="V96" s="799"/>
      <c r="W96" s="799"/>
      <c r="X96" s="799"/>
      <c r="Y96" s="799"/>
      <c r="Z96" s="799"/>
      <c r="AA96" s="799"/>
      <c r="AB96" s="799"/>
      <c r="AC96" s="799"/>
      <c r="AD96" s="799"/>
      <c r="AE96" s="799"/>
      <c r="AF96" s="799"/>
      <c r="AG96" s="799"/>
      <c r="AH96" s="799"/>
      <c r="AI96" s="799"/>
      <c r="AJ96" s="799"/>
      <c r="AK96" s="799"/>
      <c r="AL96" s="799"/>
      <c r="AM96" s="799"/>
      <c r="AN96" s="799"/>
      <c r="AO96" s="799"/>
      <c r="AP96" s="799"/>
      <c r="AQ96" s="799"/>
      <c r="AR96" s="799"/>
      <c r="AS96" s="799"/>
    </row>
    <row r="97" spans="1:45" ht="6" customHeight="1" x14ac:dyDescent="0.15">
      <c r="A97" s="104"/>
      <c r="B97" s="104"/>
      <c r="C97" s="104"/>
      <c r="D97" s="104"/>
      <c r="E97" s="104"/>
      <c r="F97" s="104"/>
      <c r="G97" s="117"/>
      <c r="H97" s="117"/>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row>
    <row r="98" spans="1:45" ht="6" customHeight="1" x14ac:dyDescent="0.15">
      <c r="A98" s="24"/>
      <c r="B98" s="24"/>
      <c r="C98" s="24"/>
      <c r="D98" s="24"/>
      <c r="E98" s="24"/>
      <c r="F98" s="24"/>
      <c r="G98" s="71"/>
      <c r="H98" s="71"/>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row>
    <row r="99" spans="1:45" x14ac:dyDescent="0.15">
      <c r="A99" s="745" t="s">
        <v>2109</v>
      </c>
      <c r="B99" s="745"/>
      <c r="C99" s="745"/>
      <c r="D99" s="745"/>
      <c r="E99" s="745"/>
      <c r="F99" s="745"/>
      <c r="G99" s="745"/>
      <c r="H99" s="745"/>
      <c r="I99" s="799" t="s">
        <v>3</v>
      </c>
      <c r="J99" s="799"/>
      <c r="K99" s="799"/>
      <c r="L99" s="799"/>
      <c r="M99" s="799"/>
      <c r="N99" s="799"/>
      <c r="O99" s="799"/>
      <c r="P99" s="799"/>
      <c r="Q99" s="799"/>
      <c r="R99" s="799"/>
      <c r="S99" s="799"/>
      <c r="T99" s="799"/>
      <c r="U99" s="799"/>
      <c r="V99" s="799"/>
      <c r="W99" s="799"/>
      <c r="X99" s="799"/>
      <c r="Y99" s="799"/>
      <c r="Z99" s="799"/>
      <c r="AA99" s="799"/>
      <c r="AB99" s="799"/>
      <c r="AC99" s="799"/>
      <c r="AD99" s="799"/>
      <c r="AE99" s="799"/>
      <c r="AF99" s="799"/>
      <c r="AG99" s="799"/>
      <c r="AH99" s="799"/>
      <c r="AI99" s="799"/>
      <c r="AJ99" s="799"/>
      <c r="AK99" s="799"/>
      <c r="AL99" s="799"/>
      <c r="AM99" s="799"/>
      <c r="AN99" s="799"/>
      <c r="AO99" s="799"/>
      <c r="AP99" s="799"/>
      <c r="AQ99" s="799"/>
      <c r="AR99" s="799"/>
      <c r="AS99" s="799"/>
    </row>
    <row r="100" spans="1:45" x14ac:dyDescent="0.15">
      <c r="A100" s="24"/>
      <c r="B100" s="24"/>
      <c r="C100" s="24"/>
      <c r="D100" s="24"/>
      <c r="E100" s="24"/>
      <c r="F100" s="24"/>
      <c r="G100" s="24"/>
      <c r="H100" s="24"/>
      <c r="I100" s="799" t="s">
        <v>3</v>
      </c>
      <c r="J100" s="799"/>
      <c r="K100" s="799"/>
      <c r="L100" s="799"/>
      <c r="M100" s="799"/>
      <c r="N100" s="799"/>
      <c r="O100" s="799"/>
      <c r="P100" s="799"/>
      <c r="Q100" s="799"/>
      <c r="R100" s="799"/>
      <c r="S100" s="799"/>
      <c r="T100" s="799"/>
      <c r="U100" s="799"/>
      <c r="V100" s="799"/>
      <c r="W100" s="799"/>
      <c r="X100" s="799"/>
      <c r="Y100" s="799"/>
      <c r="Z100" s="799"/>
      <c r="AA100" s="799"/>
      <c r="AB100" s="799"/>
      <c r="AC100" s="799"/>
      <c r="AD100" s="799"/>
      <c r="AE100" s="799"/>
      <c r="AF100" s="799"/>
      <c r="AG100" s="799"/>
      <c r="AH100" s="799"/>
      <c r="AI100" s="799"/>
      <c r="AJ100" s="799"/>
      <c r="AK100" s="799"/>
      <c r="AL100" s="799"/>
      <c r="AM100" s="799"/>
      <c r="AN100" s="799"/>
      <c r="AO100" s="799"/>
      <c r="AP100" s="799"/>
      <c r="AQ100" s="799"/>
      <c r="AR100" s="799"/>
      <c r="AS100" s="799"/>
    </row>
    <row r="101" spans="1:45" ht="6" customHeight="1" x14ac:dyDescent="0.15">
      <c r="A101" s="104"/>
      <c r="B101" s="104"/>
      <c r="C101" s="104"/>
      <c r="D101" s="104"/>
      <c r="E101" s="104"/>
      <c r="F101" s="104"/>
      <c r="G101" s="104"/>
      <c r="H101" s="104"/>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row>
    <row r="102" spans="1:45" ht="6" customHeight="1" x14ac:dyDescent="0.15">
      <c r="A102" s="24"/>
      <c r="B102" s="24"/>
      <c r="C102" s="24"/>
      <c r="D102" s="24"/>
      <c r="E102" s="24"/>
      <c r="F102" s="24"/>
      <c r="G102" s="24"/>
      <c r="H102" s="24"/>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15">
      <c r="A103" s="735" t="s">
        <v>2110</v>
      </c>
      <c r="B103" s="735"/>
      <c r="C103" s="735"/>
      <c r="D103" s="735"/>
      <c r="E103" s="735"/>
      <c r="F103" s="735"/>
      <c r="G103" s="735"/>
      <c r="H103" s="735"/>
      <c r="I103" s="735"/>
      <c r="J103" s="735"/>
      <c r="K103" s="735"/>
      <c r="L103" s="735"/>
      <c r="M103" s="797"/>
      <c r="N103" s="797"/>
      <c r="O103" s="797"/>
      <c r="P103" s="797"/>
      <c r="Q103" s="797"/>
      <c r="R103" s="738" t="s">
        <v>166</v>
      </c>
      <c r="S103" s="738"/>
      <c r="T103" s="738"/>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6" customHeight="1" x14ac:dyDescent="0.1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5"/>
      <c r="AR104" s="103"/>
      <c r="AS104" s="103"/>
    </row>
    <row r="105" spans="1:45" ht="6"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35"/>
      <c r="AR105" s="15"/>
      <c r="AS105" s="15"/>
    </row>
    <row r="106" spans="1:45" x14ac:dyDescent="0.15">
      <c r="A106" s="735" t="s">
        <v>2111</v>
      </c>
      <c r="B106" s="735"/>
      <c r="C106" s="735"/>
      <c r="D106" s="735"/>
      <c r="E106" s="735"/>
      <c r="F106" s="735"/>
      <c r="G106" s="735"/>
      <c r="H106" s="735"/>
      <c r="I106" s="735"/>
      <c r="J106" s="735"/>
      <c r="K106" s="735"/>
      <c r="L106" s="735"/>
      <c r="M106" s="799"/>
      <c r="N106" s="799"/>
      <c r="O106" s="799"/>
      <c r="P106" s="799"/>
      <c r="Q106" s="799"/>
      <c r="R106" s="799"/>
      <c r="S106" s="799"/>
      <c r="T106" s="15"/>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6" customHeight="1" x14ac:dyDescent="0.15">
      <c r="A107" s="108"/>
      <c r="B107" s="108"/>
      <c r="C107" s="108"/>
      <c r="D107" s="108"/>
      <c r="E107" s="108"/>
      <c r="F107" s="108"/>
      <c r="G107" s="108"/>
      <c r="H107" s="108"/>
      <c r="I107" s="108"/>
      <c r="J107" s="108"/>
      <c r="K107" s="108"/>
      <c r="L107" s="108"/>
      <c r="M107" s="100"/>
      <c r="N107" s="100"/>
      <c r="O107" s="100"/>
      <c r="P107" s="100"/>
      <c r="Q107" s="100"/>
      <c r="R107" s="100"/>
      <c r="S107" s="100"/>
      <c r="T107" s="103"/>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row>
    <row r="108" spans="1:45" ht="6" customHeight="1" x14ac:dyDescent="0.15">
      <c r="A108" s="39"/>
      <c r="B108" s="39"/>
      <c r="C108" s="39"/>
      <c r="D108" s="39"/>
      <c r="E108" s="39"/>
      <c r="F108" s="39"/>
      <c r="G108" s="39"/>
      <c r="H108" s="39"/>
      <c r="I108" s="39"/>
      <c r="J108" s="39"/>
      <c r="K108" s="39"/>
      <c r="L108" s="39"/>
      <c r="M108" s="95"/>
      <c r="N108" s="95"/>
      <c r="O108" s="95"/>
      <c r="P108" s="95"/>
      <c r="Q108" s="95"/>
      <c r="R108" s="95"/>
      <c r="S108" s="95"/>
      <c r="T108" s="15"/>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x14ac:dyDescent="0.15">
      <c r="A109" s="735" t="s">
        <v>2112</v>
      </c>
      <c r="B109" s="735"/>
      <c r="C109" s="735"/>
      <c r="D109" s="735"/>
      <c r="E109" s="735"/>
      <c r="F109" s="735"/>
      <c r="G109" s="735"/>
      <c r="H109" s="735"/>
      <c r="I109" s="735"/>
      <c r="J109" s="735"/>
      <c r="K109" s="735"/>
      <c r="L109" s="735"/>
      <c r="M109" s="799" t="s">
        <v>3</v>
      </c>
      <c r="N109" s="799"/>
      <c r="O109" s="799"/>
      <c r="P109" s="799"/>
      <c r="Q109" s="799"/>
      <c r="R109" s="799"/>
      <c r="S109" s="799"/>
      <c r="T109" s="799"/>
      <c r="U109" s="799"/>
      <c r="V109" s="799"/>
      <c r="W109" s="799"/>
      <c r="X109" s="799"/>
      <c r="Y109" s="799"/>
      <c r="Z109" s="799"/>
      <c r="AA109" s="799"/>
      <c r="AB109" s="799"/>
      <c r="AC109" s="799"/>
      <c r="AD109" s="799"/>
      <c r="AE109" s="799"/>
      <c r="AF109" s="799"/>
      <c r="AG109" s="799"/>
      <c r="AH109" s="799"/>
      <c r="AI109" s="799"/>
      <c r="AJ109" s="799"/>
      <c r="AK109" s="799"/>
      <c r="AL109" s="799"/>
      <c r="AM109" s="799"/>
      <c r="AN109" s="799"/>
      <c r="AO109" s="799"/>
      <c r="AP109" s="799"/>
      <c r="AQ109" s="799"/>
      <c r="AR109" s="799"/>
      <c r="AS109" s="799"/>
    </row>
    <row r="110" spans="1:45" ht="6" customHeight="1" x14ac:dyDescent="0.15">
      <c r="A110" s="108"/>
      <c r="B110" s="108"/>
      <c r="C110" s="108"/>
      <c r="D110" s="108"/>
      <c r="E110" s="108"/>
      <c r="F110" s="108"/>
      <c r="G110" s="108"/>
      <c r="H110" s="108"/>
      <c r="I110" s="108"/>
      <c r="J110" s="108"/>
      <c r="K110" s="108"/>
      <c r="L110" s="10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row>
    <row r="111" spans="1:45" ht="6" customHeight="1" x14ac:dyDescent="0.15">
      <c r="A111" s="39"/>
      <c r="B111" s="39"/>
      <c r="C111" s="39"/>
      <c r="D111" s="39"/>
      <c r="E111" s="39"/>
      <c r="F111" s="39"/>
      <c r="G111" s="39"/>
      <c r="H111" s="39"/>
      <c r="I111" s="39"/>
      <c r="J111" s="39"/>
      <c r="K111" s="39"/>
      <c r="L111" s="39"/>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735" t="s">
        <v>2113</v>
      </c>
      <c r="B112" s="735"/>
      <c r="C112" s="735"/>
      <c r="D112" s="735"/>
      <c r="E112" s="735"/>
      <c r="F112" s="735"/>
      <c r="G112" s="735"/>
      <c r="H112" s="735"/>
      <c r="I112" s="735"/>
      <c r="J112" s="735"/>
      <c r="K112" s="735"/>
      <c r="L112" s="735"/>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row>
    <row r="113" spans="1:45" x14ac:dyDescent="0.15">
      <c r="A113" s="109"/>
      <c r="B113" s="109"/>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row>
    <row r="114" spans="1:45" x14ac:dyDescent="0.15">
      <c r="A114" s="109"/>
      <c r="B114" s="109"/>
      <c r="C114" s="786"/>
      <c r="D114" s="786"/>
      <c r="E114" s="786"/>
      <c r="F114" s="786"/>
      <c r="G114" s="786"/>
      <c r="H114" s="786"/>
      <c r="I114" s="786"/>
      <c r="J114" s="786"/>
      <c r="K114" s="786"/>
      <c r="L114" s="786"/>
      <c r="M114" s="786"/>
      <c r="N114" s="786"/>
      <c r="O114" s="786"/>
      <c r="P114" s="786"/>
      <c r="Q114" s="786"/>
      <c r="R114" s="786"/>
      <c r="S114" s="786"/>
      <c r="T114" s="786"/>
      <c r="U114" s="786"/>
      <c r="V114" s="786"/>
      <c r="W114" s="786"/>
      <c r="X114" s="786"/>
      <c r="Y114" s="786"/>
      <c r="Z114" s="786"/>
      <c r="AA114" s="786"/>
      <c r="AB114" s="786"/>
      <c r="AC114" s="786"/>
      <c r="AD114" s="786"/>
      <c r="AE114" s="786"/>
      <c r="AF114" s="786"/>
      <c r="AG114" s="786"/>
      <c r="AH114" s="786"/>
      <c r="AI114" s="786"/>
      <c r="AJ114" s="786"/>
      <c r="AK114" s="786"/>
      <c r="AL114" s="786"/>
      <c r="AM114" s="786"/>
      <c r="AN114" s="786"/>
      <c r="AO114" s="786"/>
      <c r="AP114" s="786"/>
      <c r="AQ114" s="786"/>
      <c r="AR114" s="786"/>
      <c r="AS114" s="786"/>
    </row>
    <row r="115" spans="1:45" ht="2.25" customHeight="1" x14ac:dyDescent="0.15">
      <c r="A115" s="108"/>
      <c r="B115" s="108"/>
      <c r="C115" s="108"/>
      <c r="D115" s="108"/>
      <c r="E115" s="108"/>
      <c r="F115" s="108"/>
      <c r="G115" s="108"/>
      <c r="H115" s="108"/>
      <c r="I115" s="108"/>
      <c r="J115" s="108"/>
      <c r="K115" s="108"/>
      <c r="L115" s="108"/>
      <c r="M115" s="100"/>
      <c r="N115" s="105"/>
      <c r="O115" s="105"/>
      <c r="P115" s="105"/>
      <c r="Q115" s="105"/>
      <c r="R115" s="106"/>
      <c r="S115" s="106"/>
      <c r="T115" s="106"/>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row>
    <row r="117" spans="1:45" x14ac:dyDescent="0.15">
      <c r="A117" s="765" t="s">
        <v>150</v>
      </c>
      <c r="B117" s="765"/>
      <c r="C117" s="765"/>
      <c r="D117" s="765"/>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c r="AD117" s="765"/>
      <c r="AE117" s="765"/>
      <c r="AF117" s="765"/>
      <c r="AG117" s="765"/>
      <c r="AH117" s="765"/>
      <c r="AI117" s="765"/>
      <c r="AJ117" s="765"/>
      <c r="AK117" s="765"/>
      <c r="AL117" s="765"/>
      <c r="AM117" s="765"/>
      <c r="AN117" s="765"/>
      <c r="AO117" s="765"/>
      <c r="AP117" s="765"/>
      <c r="AQ117" s="765"/>
      <c r="AR117" s="765"/>
      <c r="AS117" s="765"/>
    </row>
    <row r="118" spans="1:45" x14ac:dyDescent="0.15">
      <c r="A118" s="15"/>
      <c r="B118" s="745" t="s">
        <v>151</v>
      </c>
      <c r="C118" s="745"/>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c r="AA118" s="745"/>
      <c r="AB118" s="745"/>
      <c r="AC118" s="745"/>
      <c r="AD118" s="745"/>
      <c r="AE118" s="745"/>
      <c r="AF118" s="745"/>
      <c r="AG118" s="745"/>
      <c r="AH118" s="745"/>
      <c r="AI118" s="745"/>
      <c r="AJ118" s="745"/>
      <c r="AK118" s="745"/>
      <c r="AL118" s="745"/>
      <c r="AM118" s="745"/>
      <c r="AN118" s="745"/>
      <c r="AO118" s="745"/>
      <c r="AP118" s="745"/>
      <c r="AQ118" s="745"/>
      <c r="AR118" s="745"/>
      <c r="AS118" s="15"/>
    </row>
    <row r="119" spans="1:45" ht="6" customHeight="1" x14ac:dyDescent="0.15">
      <c r="A119" s="103"/>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3"/>
    </row>
    <row r="120" spans="1:45" ht="6"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45" x14ac:dyDescent="0.15">
      <c r="A121" s="737" t="s">
        <v>152</v>
      </c>
      <c r="B121" s="737"/>
      <c r="C121" s="737"/>
      <c r="D121" s="737"/>
      <c r="E121" s="737"/>
      <c r="F121" s="737"/>
      <c r="G121" s="737"/>
      <c r="H121" s="737"/>
      <c r="I121" s="737"/>
      <c r="J121" s="765">
        <v>3</v>
      </c>
      <c r="K121" s="765"/>
      <c r="L121" s="765"/>
      <c r="M121" s="765"/>
      <c r="N121" s="76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ht="6" customHeight="1" x14ac:dyDescent="0.15">
      <c r="A122" s="74"/>
      <c r="B122" s="74"/>
      <c r="C122" s="74"/>
      <c r="D122" s="74"/>
      <c r="E122" s="74"/>
      <c r="F122" s="74"/>
      <c r="G122" s="74"/>
      <c r="H122" s="74"/>
      <c r="I122" s="74"/>
      <c r="J122" s="105"/>
      <c r="K122" s="105"/>
      <c r="L122" s="105"/>
      <c r="M122" s="105"/>
      <c r="N122" s="105"/>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5"/>
      <c r="AR122" s="103"/>
      <c r="AS122" s="103"/>
    </row>
    <row r="123" spans="1:45" ht="6" customHeight="1" x14ac:dyDescent="0.15">
      <c r="A123" s="23"/>
      <c r="B123" s="23"/>
      <c r="C123" s="23"/>
      <c r="D123" s="23"/>
      <c r="E123" s="23"/>
      <c r="F123" s="23"/>
      <c r="G123" s="23"/>
      <c r="H123" s="23"/>
      <c r="I123" s="23"/>
      <c r="J123" s="35"/>
      <c r="K123" s="35"/>
      <c r="L123" s="35"/>
      <c r="M123" s="35"/>
      <c r="N123" s="3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35"/>
      <c r="AR123" s="15"/>
      <c r="AS123" s="15"/>
    </row>
    <row r="124" spans="1:45" x14ac:dyDescent="0.15">
      <c r="A124" s="737" t="s">
        <v>153</v>
      </c>
      <c r="B124" s="737"/>
      <c r="C124" s="737"/>
      <c r="D124" s="737"/>
      <c r="E124" s="737"/>
      <c r="F124" s="737"/>
      <c r="G124" s="737"/>
      <c r="H124" s="737"/>
      <c r="I124" s="737"/>
      <c r="J124" s="28" t="s">
        <v>69</v>
      </c>
      <c r="K124" s="738" t="s">
        <v>107</v>
      </c>
      <c r="L124" s="738"/>
      <c r="M124" s="738"/>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row>
    <row r="125" spans="1:45" x14ac:dyDescent="0.15">
      <c r="A125" s="15"/>
      <c r="B125" s="15"/>
      <c r="C125" s="15"/>
      <c r="D125" s="15"/>
      <c r="E125" s="15"/>
      <c r="F125" s="15"/>
      <c r="G125" s="15"/>
      <c r="H125" s="15"/>
      <c r="I125" s="15"/>
      <c r="J125" s="28" t="s">
        <v>69</v>
      </c>
      <c r="K125" s="738" t="s">
        <v>107</v>
      </c>
      <c r="L125" s="738"/>
      <c r="M125" s="738"/>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row>
    <row r="126" spans="1:45" x14ac:dyDescent="0.15">
      <c r="A126" s="15"/>
      <c r="B126" s="15"/>
      <c r="C126" s="15"/>
      <c r="D126" s="15"/>
      <c r="E126" s="15"/>
      <c r="F126" s="15"/>
      <c r="G126" s="15"/>
      <c r="H126" s="15"/>
      <c r="I126" s="15"/>
      <c r="J126" s="28" t="s">
        <v>69</v>
      </c>
      <c r="K126" s="738" t="s">
        <v>107</v>
      </c>
      <c r="L126" s="738"/>
      <c r="M126" s="738"/>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row>
    <row r="127" spans="1:45" x14ac:dyDescent="0.15">
      <c r="A127" s="15"/>
      <c r="B127" s="15"/>
      <c r="C127" s="15"/>
      <c r="D127" s="15"/>
      <c r="E127" s="15"/>
      <c r="F127" s="15"/>
      <c r="G127" s="15"/>
      <c r="H127" s="15"/>
      <c r="I127" s="15"/>
      <c r="J127" s="28" t="s">
        <v>69</v>
      </c>
      <c r="K127" s="738" t="s">
        <v>107</v>
      </c>
      <c r="L127" s="738"/>
      <c r="M127" s="738"/>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row>
    <row r="128" spans="1:45" x14ac:dyDescent="0.15">
      <c r="A128" s="15"/>
      <c r="B128" s="15"/>
      <c r="C128" s="15"/>
      <c r="D128" s="15"/>
      <c r="E128" s="15"/>
      <c r="F128" s="15"/>
      <c r="G128" s="15"/>
      <c r="H128" s="15"/>
      <c r="I128" s="15"/>
      <c r="J128" s="28" t="s">
        <v>69</v>
      </c>
      <c r="K128" s="738" t="s">
        <v>107</v>
      </c>
      <c r="L128" s="738"/>
      <c r="M128" s="738"/>
      <c r="N128" s="764"/>
      <c r="O128" s="764"/>
      <c r="P128" s="764"/>
      <c r="Q128" s="764"/>
      <c r="R128" s="764"/>
      <c r="S128" s="764"/>
      <c r="T128" s="764"/>
      <c r="U128" s="764"/>
      <c r="V128" s="764"/>
      <c r="W128" s="764"/>
      <c r="X128" s="764"/>
      <c r="Y128" s="764"/>
      <c r="Z128" s="764"/>
      <c r="AA128" s="764"/>
      <c r="AB128" s="764"/>
      <c r="AC128" s="764"/>
      <c r="AD128" s="764"/>
      <c r="AE128" s="764"/>
      <c r="AF128" s="764"/>
      <c r="AG128" s="764"/>
      <c r="AH128" s="764"/>
      <c r="AI128" s="764"/>
      <c r="AJ128" s="764"/>
      <c r="AK128" s="764"/>
      <c r="AL128" s="764"/>
      <c r="AM128" s="764"/>
      <c r="AN128" s="764"/>
      <c r="AO128" s="764"/>
      <c r="AP128" s="764"/>
      <c r="AQ128" s="764"/>
      <c r="AR128" s="764"/>
      <c r="AS128" s="764"/>
    </row>
    <row r="129" spans="1:54" ht="6" customHeight="1" x14ac:dyDescent="0.15">
      <c r="A129" s="103"/>
      <c r="B129" s="103"/>
      <c r="C129" s="103"/>
      <c r="D129" s="103"/>
      <c r="E129" s="103"/>
      <c r="F129" s="103"/>
      <c r="G129" s="103"/>
      <c r="H129" s="103"/>
      <c r="I129" s="103"/>
      <c r="J129" s="106"/>
      <c r="K129" s="106"/>
      <c r="L129" s="106"/>
      <c r="M129" s="106"/>
      <c r="N129" s="107"/>
      <c r="O129" s="107"/>
      <c r="P129" s="107"/>
      <c r="Q129" s="107"/>
      <c r="R129" s="107"/>
      <c r="S129" s="64"/>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row>
    <row r="130" spans="1:54" ht="6" customHeight="1" x14ac:dyDescent="0.15">
      <c r="A130" s="15"/>
      <c r="B130" s="15"/>
      <c r="C130" s="15"/>
      <c r="D130" s="15"/>
      <c r="E130" s="15"/>
      <c r="F130" s="15"/>
      <c r="G130" s="15"/>
      <c r="H130" s="15"/>
      <c r="I130" s="15"/>
      <c r="J130" s="28"/>
      <c r="K130" s="28"/>
      <c r="L130" s="28"/>
      <c r="M130" s="28"/>
      <c r="N130" s="43"/>
      <c r="O130" s="43"/>
      <c r="P130" s="43"/>
      <c r="Q130" s="43"/>
      <c r="R130" s="43"/>
      <c r="S130" s="37"/>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row>
    <row r="131" spans="1:54" x14ac:dyDescent="0.15">
      <c r="A131" s="737" t="s">
        <v>154</v>
      </c>
      <c r="B131" s="737"/>
      <c r="C131" s="737"/>
      <c r="D131" s="737"/>
      <c r="E131" s="737"/>
      <c r="F131" s="737"/>
      <c r="G131" s="737"/>
      <c r="H131" s="737"/>
      <c r="I131" s="737"/>
      <c r="J131" s="736" t="str">
        <f>IF(BB132+BB163&gt;1,"※｢新築｣と｢新築以外の項目｣を重複してチェックすることはできません。","")</f>
        <v/>
      </c>
      <c r="K131" s="736"/>
      <c r="L131" s="736"/>
      <c r="M131" s="736"/>
      <c r="N131" s="736"/>
      <c r="O131" s="736"/>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736"/>
      <c r="AR131" s="736"/>
      <c r="AS131" s="736"/>
      <c r="BB131" s="442"/>
    </row>
    <row r="132" spans="1:54" x14ac:dyDescent="0.15">
      <c r="A132" s="17"/>
      <c r="B132" s="17"/>
      <c r="C132" s="235" t="s">
        <v>214</v>
      </c>
      <c r="D132" s="735" t="s">
        <v>109</v>
      </c>
      <c r="E132" s="735"/>
      <c r="F132" s="735"/>
      <c r="G132" s="735"/>
      <c r="H132" s="235" t="s">
        <v>214</v>
      </c>
      <c r="I132" s="735" t="s">
        <v>110</v>
      </c>
      <c r="J132" s="735"/>
      <c r="K132" s="735"/>
      <c r="L132" s="735"/>
      <c r="M132" s="235" t="s">
        <v>214</v>
      </c>
      <c r="N132" s="735" t="s">
        <v>111</v>
      </c>
      <c r="O132" s="735"/>
      <c r="P132" s="735"/>
      <c r="Q132" s="735"/>
      <c r="R132" s="235" t="s">
        <v>214</v>
      </c>
      <c r="S132" s="735" t="s">
        <v>112</v>
      </c>
      <c r="T132" s="735"/>
      <c r="U132" s="735"/>
      <c r="V132" s="735"/>
      <c r="W132" s="235" t="s">
        <v>214</v>
      </c>
      <c r="X132" s="735" t="s">
        <v>113</v>
      </c>
      <c r="Y132" s="735"/>
      <c r="Z132" s="735"/>
      <c r="AA132" s="735"/>
      <c r="AB132" s="735"/>
      <c r="AC132" s="235" t="s">
        <v>214</v>
      </c>
      <c r="AD132" s="735" t="s">
        <v>114</v>
      </c>
      <c r="AE132" s="735"/>
      <c r="AF132" s="735"/>
      <c r="AG132" s="735"/>
      <c r="AH132" s="735"/>
      <c r="AI132" s="735"/>
      <c r="AJ132" s="735"/>
      <c r="AK132" s="235" t="s">
        <v>214</v>
      </c>
      <c r="AL132" s="735" t="s">
        <v>115</v>
      </c>
      <c r="AM132" s="735"/>
      <c r="AN132" s="735"/>
      <c r="AO132" s="735"/>
      <c r="AP132" s="735"/>
      <c r="AQ132" s="735"/>
      <c r="AR132" s="735"/>
      <c r="AS132" s="735"/>
      <c r="BB132" s="442">
        <f>IF(C132="☑",1,0)</f>
        <v>0</v>
      </c>
    </row>
    <row r="133" spans="1:54" ht="6" customHeight="1" x14ac:dyDescent="0.15">
      <c r="A133" s="90"/>
      <c r="B133" s="90"/>
      <c r="C133" s="80"/>
      <c r="D133" s="108"/>
      <c r="E133" s="108"/>
      <c r="F133" s="108"/>
      <c r="G133" s="108"/>
      <c r="H133" s="80"/>
      <c r="I133" s="108"/>
      <c r="J133" s="108"/>
      <c r="K133" s="108"/>
      <c r="L133" s="108"/>
      <c r="M133" s="80"/>
      <c r="N133" s="108"/>
      <c r="O133" s="108"/>
      <c r="P133" s="108"/>
      <c r="Q133" s="108"/>
      <c r="R133" s="80"/>
      <c r="S133" s="108"/>
      <c r="T133" s="108"/>
      <c r="U133" s="108"/>
      <c r="V133" s="108"/>
      <c r="W133" s="80"/>
      <c r="X133" s="108"/>
      <c r="Y133" s="108"/>
      <c r="Z133" s="108"/>
      <c r="AA133" s="108"/>
      <c r="AB133" s="108"/>
      <c r="AC133" s="80"/>
      <c r="AD133" s="108"/>
      <c r="AE133" s="108"/>
      <c r="AF133" s="108"/>
      <c r="AG133" s="108"/>
      <c r="AH133" s="108"/>
      <c r="AI133" s="108"/>
      <c r="AJ133" s="108"/>
      <c r="AK133" s="80"/>
      <c r="AL133" s="108"/>
      <c r="AM133" s="108"/>
      <c r="AN133" s="108"/>
      <c r="AO133" s="108"/>
      <c r="AP133" s="108"/>
      <c r="AQ133" s="108"/>
      <c r="AR133" s="108"/>
      <c r="AS133" s="108"/>
      <c r="BB133" s="442"/>
    </row>
    <row r="134" spans="1:54" ht="6" customHeight="1" x14ac:dyDescent="0.15">
      <c r="A134" s="17"/>
      <c r="B134" s="17"/>
      <c r="C134" s="57"/>
      <c r="D134" s="39"/>
      <c r="E134" s="39"/>
      <c r="F134" s="39"/>
      <c r="G134" s="39"/>
      <c r="H134" s="57"/>
      <c r="I134" s="39"/>
      <c r="J134" s="39"/>
      <c r="K134" s="39"/>
      <c r="L134" s="39"/>
      <c r="M134" s="57"/>
      <c r="N134" s="39"/>
      <c r="O134" s="39"/>
      <c r="P134" s="39"/>
      <c r="Q134" s="39"/>
      <c r="R134" s="57"/>
      <c r="S134" s="39"/>
      <c r="T134" s="39"/>
      <c r="U134" s="39"/>
      <c r="V134" s="39"/>
      <c r="W134" s="57"/>
      <c r="X134" s="39"/>
      <c r="Y134" s="39"/>
      <c r="Z134" s="39"/>
      <c r="AA134" s="39"/>
      <c r="AB134" s="39"/>
      <c r="AC134" s="57"/>
      <c r="AD134" s="39"/>
      <c r="AE134" s="39"/>
      <c r="AF134" s="39"/>
      <c r="AG134" s="39"/>
      <c r="AH134" s="39"/>
      <c r="AI134" s="39"/>
      <c r="AJ134" s="39"/>
      <c r="AK134" s="57"/>
      <c r="AL134" s="39"/>
      <c r="AM134" s="39"/>
      <c r="AN134" s="39"/>
      <c r="AO134" s="39"/>
      <c r="AP134" s="39"/>
      <c r="AQ134" s="39"/>
      <c r="AR134" s="39"/>
      <c r="AS134" s="39"/>
      <c r="BB134" s="442"/>
    </row>
    <row r="135" spans="1:54" x14ac:dyDescent="0.15">
      <c r="A135" s="745" t="s">
        <v>155</v>
      </c>
      <c r="B135" s="745"/>
      <c r="C135" s="745"/>
      <c r="D135" s="745"/>
      <c r="E135" s="745"/>
      <c r="F135" s="745"/>
      <c r="G135" s="745"/>
      <c r="H135" s="745"/>
      <c r="I135" s="745"/>
      <c r="J135" s="790"/>
      <c r="K135" s="790"/>
      <c r="L135" s="790"/>
      <c r="M135" s="790"/>
      <c r="N135" s="790"/>
      <c r="O135" s="790"/>
      <c r="P135" s="790"/>
      <c r="Q135" s="790"/>
      <c r="R135" s="790"/>
      <c r="S135" s="790"/>
      <c r="T135" s="790"/>
      <c r="U135" s="790"/>
      <c r="V135" s="790"/>
      <c r="W135" s="790"/>
      <c r="X135" s="790"/>
      <c r="Y135" s="790"/>
      <c r="Z135" s="790"/>
      <c r="AA135" s="790"/>
      <c r="AB135" s="790"/>
      <c r="AC135" s="790"/>
      <c r="AD135" s="790"/>
      <c r="AE135" s="790"/>
      <c r="AF135" s="790"/>
      <c r="AG135" s="790"/>
      <c r="AH135" s="790"/>
      <c r="AI135" s="790"/>
      <c r="AJ135" s="790"/>
      <c r="AK135" s="790"/>
      <c r="AL135" s="790"/>
      <c r="AM135" s="790"/>
      <c r="AN135" s="790"/>
      <c r="AO135" s="790"/>
      <c r="AP135" s="790"/>
      <c r="AQ135" s="790"/>
      <c r="AR135" s="790"/>
      <c r="AS135" s="790"/>
      <c r="BB135" s="442">
        <f>IF(H132="☑",1,0)</f>
        <v>0</v>
      </c>
    </row>
    <row r="136" spans="1:54" ht="6" customHeight="1" x14ac:dyDescent="0.1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5"/>
      <c r="AR136" s="103"/>
      <c r="AS136" s="103"/>
      <c r="BB136" s="442">
        <f>IF(M132="☑",1,0)</f>
        <v>0</v>
      </c>
    </row>
    <row r="137" spans="1:54" ht="6"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35"/>
      <c r="AR137" s="15"/>
      <c r="AS137" s="15"/>
      <c r="BB137" s="442"/>
    </row>
    <row r="138" spans="1:54" x14ac:dyDescent="0.15">
      <c r="A138" s="745" t="s">
        <v>2101</v>
      </c>
      <c r="B138" s="745"/>
      <c r="C138" s="745"/>
      <c r="D138" s="745"/>
      <c r="E138" s="745"/>
      <c r="F138" s="745"/>
      <c r="G138" s="745"/>
      <c r="H138" s="745"/>
      <c r="I138" s="745"/>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B138" s="442">
        <f>IF(R132="☑",1,0)</f>
        <v>0</v>
      </c>
    </row>
    <row r="139" spans="1:54" x14ac:dyDescent="0.15">
      <c r="A139" s="24"/>
      <c r="B139" s="24"/>
      <c r="C139" s="234" t="s">
        <v>1000</v>
      </c>
      <c r="D139" s="24" t="s">
        <v>2637</v>
      </c>
      <c r="E139" s="24"/>
      <c r="F139" s="24"/>
      <c r="G139" s="24"/>
      <c r="H139" s="24"/>
      <c r="I139" s="2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row>
    <row r="140" spans="1:54" x14ac:dyDescent="0.15">
      <c r="A140" s="24"/>
      <c r="B140" s="24"/>
      <c r="C140" s="234" t="s">
        <v>1000</v>
      </c>
      <c r="D140" s="24" t="s">
        <v>2638</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2633</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2422</v>
      </c>
      <c r="E142" s="24"/>
      <c r="F142" s="24"/>
      <c r="G142" s="24"/>
      <c r="H142" s="24"/>
      <c r="I142" s="24"/>
      <c r="J142" s="17"/>
      <c r="K142" s="17"/>
      <c r="L142" s="17"/>
      <c r="M142" s="17"/>
      <c r="N142" s="17"/>
      <c r="O142" s="17"/>
      <c r="P142" s="769"/>
      <c r="Q142" s="769"/>
      <c r="R142" s="769"/>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37"/>
      <c r="B143" s="37"/>
      <c r="C143" s="234" t="s">
        <v>1000</v>
      </c>
      <c r="D143" s="37" t="s">
        <v>2122</v>
      </c>
      <c r="E143" s="37"/>
      <c r="F143" s="37"/>
      <c r="G143" s="37"/>
      <c r="H143" s="37"/>
      <c r="I143" s="37"/>
      <c r="J143" s="37"/>
      <c r="K143" s="260"/>
      <c r="L143" s="37"/>
      <c r="M143" s="37"/>
      <c r="N143" s="37"/>
      <c r="O143" s="37"/>
      <c r="P143" s="37"/>
      <c r="Q143" s="37"/>
      <c r="R143" s="37"/>
      <c r="S143" s="37"/>
      <c r="T143" s="37"/>
      <c r="U143" s="37"/>
      <c r="V143" s="260"/>
      <c r="W143" s="37"/>
      <c r="X143" s="37"/>
      <c r="Y143" s="37"/>
      <c r="Z143" s="37"/>
      <c r="AA143" s="37"/>
      <c r="AB143" s="37"/>
      <c r="AC143" s="37"/>
      <c r="AD143" s="37"/>
      <c r="AE143" s="37"/>
      <c r="AF143" s="37"/>
      <c r="AG143" s="260"/>
      <c r="AH143" s="37"/>
      <c r="AI143" s="37"/>
      <c r="AJ143" s="37"/>
      <c r="AK143" s="37"/>
      <c r="AL143" s="37"/>
      <c r="AM143" s="37"/>
      <c r="AN143" s="37"/>
      <c r="AO143" s="37"/>
      <c r="AP143" s="37"/>
      <c r="AQ143" s="37"/>
      <c r="AR143" s="37"/>
      <c r="AS143" s="37"/>
      <c r="BB143" s="442"/>
    </row>
    <row r="144" spans="1:54" x14ac:dyDescent="0.15">
      <c r="A144" s="37"/>
      <c r="B144" s="37"/>
      <c r="C144" s="234" t="s">
        <v>1000</v>
      </c>
      <c r="D144" s="37" t="s">
        <v>2123</v>
      </c>
      <c r="E144" s="37"/>
      <c r="F144" s="37"/>
      <c r="G144" s="37"/>
      <c r="H144" s="37"/>
      <c r="I144" s="37"/>
      <c r="J144" s="37"/>
      <c r="K144" s="37"/>
      <c r="L144" s="37"/>
      <c r="M144" s="37"/>
      <c r="N144" s="260"/>
      <c r="O144" s="37"/>
      <c r="P144" s="37"/>
      <c r="Q144" s="37"/>
      <c r="R144" s="37"/>
      <c r="S144" s="37"/>
      <c r="T144" s="37"/>
      <c r="U144" s="37"/>
      <c r="V144" s="37"/>
      <c r="W144" s="37"/>
      <c r="X144" s="260"/>
      <c r="Y144" s="37"/>
      <c r="Z144" s="37"/>
      <c r="AA144" s="37"/>
      <c r="AB144" s="37"/>
      <c r="AC144" s="37"/>
      <c r="AD144" s="37"/>
      <c r="AE144" s="37"/>
      <c r="AF144" s="37"/>
      <c r="AG144" s="37"/>
      <c r="AH144" s="37"/>
      <c r="AI144" s="37"/>
      <c r="AJ144" s="37"/>
      <c r="AK144" s="37"/>
      <c r="AL144" s="37"/>
      <c r="AM144" s="37"/>
      <c r="AN144" s="37"/>
      <c r="AO144" s="260"/>
      <c r="AP144" s="37"/>
      <c r="AQ144" s="37"/>
      <c r="AR144" s="37"/>
      <c r="AS144" s="37"/>
      <c r="BB144" s="442"/>
    </row>
    <row r="145" spans="1:54" x14ac:dyDescent="0.15">
      <c r="A145" s="37"/>
      <c r="B145" s="37"/>
      <c r="C145" s="234" t="s">
        <v>1000</v>
      </c>
      <c r="D145" s="37" t="s">
        <v>2073</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ht="6" customHeight="1" x14ac:dyDescent="0.15">
      <c r="A146" s="64"/>
      <c r="B146" s="64"/>
      <c r="C146" s="76"/>
      <c r="D146" s="64"/>
      <c r="E146" s="64"/>
      <c r="F146" s="64"/>
      <c r="G146" s="64"/>
      <c r="H146" s="64"/>
      <c r="I146" s="64"/>
      <c r="J146" s="64"/>
      <c r="K146" s="64"/>
      <c r="L146" s="64"/>
      <c r="M146" s="64"/>
      <c r="N146" s="76"/>
      <c r="O146" s="64"/>
      <c r="P146" s="64"/>
      <c r="Q146" s="64"/>
      <c r="R146" s="64"/>
      <c r="S146" s="64"/>
      <c r="T146" s="64"/>
      <c r="U146" s="64"/>
      <c r="V146" s="64"/>
      <c r="W146" s="64"/>
      <c r="X146" s="76"/>
      <c r="Y146" s="64"/>
      <c r="Z146" s="64"/>
      <c r="AA146" s="64"/>
      <c r="AB146" s="64"/>
      <c r="AC146" s="64"/>
      <c r="AD146" s="64"/>
      <c r="AE146" s="64"/>
      <c r="AF146" s="64"/>
      <c r="AG146" s="64"/>
      <c r="AH146" s="64"/>
      <c r="AI146" s="64"/>
      <c r="AJ146" s="64"/>
      <c r="AK146" s="64"/>
      <c r="AL146" s="64"/>
      <c r="AM146" s="64"/>
      <c r="AN146" s="64"/>
      <c r="AO146" s="76"/>
      <c r="AP146" s="64"/>
      <c r="AQ146" s="64"/>
      <c r="AR146" s="64"/>
      <c r="AS146" s="64"/>
      <c r="BB146" s="442"/>
    </row>
    <row r="147" spans="1:54" ht="6" customHeight="1" x14ac:dyDescent="0.15">
      <c r="A147" s="37"/>
      <c r="B147" s="37"/>
      <c r="C147" s="18"/>
      <c r="D147" s="37"/>
      <c r="E147" s="37"/>
      <c r="F147" s="37"/>
      <c r="G147" s="37"/>
      <c r="H147" s="37"/>
      <c r="I147" s="37"/>
      <c r="J147" s="37"/>
      <c r="K147" s="37"/>
      <c r="L147" s="37"/>
      <c r="M147" s="37"/>
      <c r="N147" s="18"/>
      <c r="O147" s="37"/>
      <c r="P147" s="37"/>
      <c r="Q147" s="37"/>
      <c r="R147" s="37"/>
      <c r="S147" s="37"/>
      <c r="T147" s="37"/>
      <c r="U147" s="37"/>
      <c r="V147" s="37"/>
      <c r="W147" s="37"/>
      <c r="X147" s="18"/>
      <c r="Y147" s="37"/>
      <c r="Z147" s="37"/>
      <c r="AA147" s="37"/>
      <c r="AB147" s="37"/>
      <c r="AC147" s="37"/>
      <c r="AD147" s="37"/>
      <c r="AE147" s="37"/>
      <c r="AF147" s="37"/>
      <c r="AG147" s="37"/>
      <c r="AH147" s="37"/>
      <c r="AI147" s="37"/>
      <c r="AJ147" s="37"/>
      <c r="AK147" s="37"/>
      <c r="AL147" s="37"/>
      <c r="AM147" s="37"/>
      <c r="AN147" s="37"/>
      <c r="AO147" s="18"/>
      <c r="AP147" s="37"/>
      <c r="AQ147" s="37"/>
      <c r="AR147" s="37"/>
      <c r="AS147" s="37"/>
      <c r="BB147" s="442"/>
    </row>
    <row r="148" spans="1:54" x14ac:dyDescent="0.15">
      <c r="A148" s="15" t="s">
        <v>2436</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B148" s="442"/>
    </row>
    <row r="149" spans="1:54" x14ac:dyDescent="0.15">
      <c r="A149" s="24"/>
      <c r="B149" s="24"/>
      <c r="C149" s="234" t="s">
        <v>1000</v>
      </c>
      <c r="D149" s="24" t="s">
        <v>2120</v>
      </c>
      <c r="E149" s="24"/>
      <c r="F149" s="24"/>
      <c r="G149" s="24"/>
      <c r="H149" s="24"/>
      <c r="I149" s="24"/>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2114</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2634</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2121</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37"/>
      <c r="B153" s="37"/>
      <c r="C153" s="234" t="s">
        <v>1000</v>
      </c>
      <c r="D153" s="37" t="s">
        <v>2073</v>
      </c>
      <c r="E153" s="37"/>
      <c r="F153" s="37"/>
      <c r="G153" s="37"/>
      <c r="H153" s="37"/>
      <c r="I153" s="37"/>
      <c r="J153" s="37"/>
      <c r="K153" s="37"/>
      <c r="L153" s="37"/>
      <c r="M153" s="37"/>
      <c r="N153" s="260"/>
      <c r="O153" s="37"/>
      <c r="P153" s="37"/>
      <c r="Q153" s="37"/>
      <c r="R153" s="37"/>
      <c r="S153" s="37"/>
      <c r="T153" s="37"/>
      <c r="U153" s="37"/>
      <c r="V153" s="37"/>
      <c r="W153" s="37"/>
      <c r="X153" s="260"/>
      <c r="Y153" s="37"/>
      <c r="Z153" s="37"/>
      <c r="AA153" s="37"/>
      <c r="AB153" s="37"/>
      <c r="AC153" s="37"/>
      <c r="AD153" s="37"/>
      <c r="AE153" s="37"/>
      <c r="AF153" s="37"/>
      <c r="AG153" s="37"/>
      <c r="AH153" s="37"/>
      <c r="AI153" s="37"/>
      <c r="AJ153" s="37"/>
      <c r="AK153" s="37"/>
      <c r="AL153" s="37"/>
      <c r="AM153" s="37"/>
      <c r="AN153" s="37"/>
      <c r="AO153" s="260"/>
      <c r="AP153" s="37"/>
      <c r="AQ153" s="37"/>
      <c r="AR153" s="37"/>
      <c r="AS153" s="37"/>
      <c r="BB153" s="442"/>
    </row>
    <row r="154" spans="1:54" x14ac:dyDescent="0.15">
      <c r="A154" s="37"/>
      <c r="B154" s="37"/>
      <c r="C154" s="234" t="s">
        <v>1000</v>
      </c>
      <c r="D154" s="37" t="s">
        <v>2428</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ht="0.75" customHeight="1" x14ac:dyDescent="0.15">
      <c r="A155" s="104"/>
      <c r="B155" s="104"/>
      <c r="C155" s="278"/>
      <c r="D155" s="104"/>
      <c r="E155" s="104"/>
      <c r="F155" s="104"/>
      <c r="G155" s="104"/>
      <c r="H155" s="104"/>
      <c r="I155" s="104"/>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5"/>
      <c r="AR155" s="103"/>
      <c r="AS155" s="103"/>
      <c r="BB155" s="442"/>
    </row>
    <row r="156" spans="1:54" ht="6" customHeight="1" x14ac:dyDescent="0.15">
      <c r="A156" s="24"/>
      <c r="B156" s="24"/>
      <c r="C156" s="260"/>
      <c r="D156" s="24"/>
      <c r="E156" s="24"/>
      <c r="F156" s="24"/>
      <c r="G156" s="24"/>
      <c r="H156" s="24"/>
      <c r="I156" s="24"/>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c r="BB156" s="442"/>
    </row>
    <row r="157" spans="1:54" ht="13.5" customHeight="1" x14ac:dyDescent="0.15">
      <c r="A157" s="746" t="s">
        <v>2435</v>
      </c>
      <c r="B157" s="746"/>
      <c r="C157" s="746"/>
      <c r="D157" s="746"/>
      <c r="E157" s="746"/>
      <c r="F157" s="746"/>
      <c r="G157" s="746"/>
      <c r="H157" s="746"/>
      <c r="I157" s="746"/>
      <c r="J157" s="746"/>
      <c r="K157" s="746"/>
      <c r="L157" s="746"/>
      <c r="M157" s="746"/>
      <c r="N157" s="746"/>
      <c r="O157" s="746"/>
      <c r="P157" s="746"/>
      <c r="Q157" s="746"/>
      <c r="R157" s="746"/>
      <c r="S157" s="746"/>
      <c r="T157" s="746"/>
      <c r="U157" s="746"/>
      <c r="V157" s="746"/>
      <c r="W157" s="746"/>
      <c r="X157" s="746"/>
      <c r="Y157" s="746"/>
      <c r="Z157" s="746"/>
      <c r="AA157" s="746"/>
      <c r="AB157" s="746"/>
      <c r="AC157" s="746"/>
      <c r="AD157" s="746"/>
      <c r="AE157" s="746"/>
      <c r="AF157" s="15"/>
      <c r="AG157" s="15"/>
      <c r="AH157" s="15"/>
      <c r="AI157" s="15"/>
      <c r="AJ157" s="15"/>
      <c r="AK157" s="15"/>
      <c r="AL157" s="15"/>
      <c r="AM157" s="15"/>
      <c r="AN157" s="15"/>
      <c r="AO157" s="15"/>
      <c r="AP157" s="15"/>
      <c r="AQ157" s="35"/>
      <c r="AR157" s="15"/>
      <c r="AS157" s="15"/>
      <c r="BB157" s="442">
        <f>IF(W132="☑",1,0)</f>
        <v>0</v>
      </c>
    </row>
    <row r="158" spans="1:54" x14ac:dyDescent="0.15">
      <c r="A158" s="24"/>
      <c r="B158" s="24"/>
      <c r="C158" s="234" t="s">
        <v>1000</v>
      </c>
      <c r="D158" s="253" t="s">
        <v>2424</v>
      </c>
      <c r="E158" s="383"/>
      <c r="F158" s="253"/>
      <c r="G158" s="383"/>
      <c r="H158" s="383"/>
      <c r="I158" s="383"/>
      <c r="J158" s="383"/>
      <c r="K158" s="235" t="s">
        <v>1000</v>
      </c>
      <c r="L158" s="24" t="s">
        <v>2115</v>
      </c>
      <c r="M158" s="24"/>
      <c r="N158" s="24"/>
      <c r="O158" s="24"/>
      <c r="P158" s="24"/>
      <c r="Q158" s="24"/>
      <c r="R158" s="15"/>
      <c r="S158" s="383"/>
      <c r="T158" s="383"/>
      <c r="U158" s="234" t="s">
        <v>1000</v>
      </c>
      <c r="V158" s="253" t="s">
        <v>2425</v>
      </c>
      <c r="W158" s="383"/>
      <c r="X158" s="383"/>
      <c r="Y158" s="383"/>
      <c r="Z158" s="383"/>
      <c r="AA158" s="383"/>
      <c r="AB158" s="383"/>
      <c r="AC158" s="383"/>
      <c r="AD158" s="234" t="s">
        <v>1000</v>
      </c>
      <c r="AE158" s="15" t="s">
        <v>2116</v>
      </c>
      <c r="AF158" s="15"/>
      <c r="AG158" s="15"/>
      <c r="AH158" s="15"/>
      <c r="AI158" s="15"/>
      <c r="AJ158" s="15"/>
      <c r="AK158" s="15"/>
      <c r="AL158" s="15"/>
      <c r="AM158" s="15"/>
      <c r="AN158" s="234" t="s">
        <v>1000</v>
      </c>
      <c r="AO158" s="15" t="s">
        <v>2073</v>
      </c>
      <c r="AQ158" s="15"/>
      <c r="AR158" s="15"/>
      <c r="AS158" s="15"/>
      <c r="BB158" s="442">
        <f>IF(AC132="☑",1,0)</f>
        <v>0</v>
      </c>
    </row>
    <row r="159" spans="1:54" x14ac:dyDescent="0.15">
      <c r="A159" s="24"/>
      <c r="B159" s="24"/>
      <c r="C159" s="234" t="s">
        <v>1000</v>
      </c>
      <c r="D159" s="24" t="s">
        <v>2432</v>
      </c>
      <c r="E159" s="24"/>
      <c r="F159" s="24"/>
      <c r="G159" s="24"/>
      <c r="H159" s="24"/>
      <c r="I159" s="24"/>
      <c r="J159" s="15"/>
      <c r="K159" s="15"/>
      <c r="L159" s="260"/>
      <c r="M159" s="15"/>
      <c r="N159" s="15"/>
      <c r="O159" s="15"/>
      <c r="P159" s="15"/>
      <c r="Q159" s="15"/>
      <c r="R159" s="15"/>
      <c r="S159" s="15"/>
      <c r="T159" s="15"/>
      <c r="U159" s="15"/>
      <c r="V159" s="260"/>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c r="BB159" s="442"/>
    </row>
    <row r="160" spans="1:54" ht="3" customHeight="1" x14ac:dyDescent="0.15">
      <c r="A160" s="64"/>
      <c r="B160" s="64"/>
      <c r="C160" s="76"/>
      <c r="D160" s="64"/>
      <c r="E160" s="64"/>
      <c r="F160" s="64"/>
      <c r="G160" s="64"/>
      <c r="H160" s="64"/>
      <c r="I160" s="64"/>
      <c r="J160" s="64"/>
      <c r="K160" s="64"/>
      <c r="L160" s="64"/>
      <c r="M160" s="64"/>
      <c r="N160" s="76"/>
      <c r="O160" s="64"/>
      <c r="P160" s="64"/>
      <c r="Q160" s="64"/>
      <c r="R160" s="64"/>
      <c r="S160" s="64"/>
      <c r="T160" s="64"/>
      <c r="U160" s="64"/>
      <c r="V160" s="64"/>
      <c r="W160" s="64"/>
      <c r="X160" s="76"/>
      <c r="Y160" s="64"/>
      <c r="Z160" s="64"/>
      <c r="AA160" s="64"/>
      <c r="AB160" s="64"/>
      <c r="AC160" s="64"/>
      <c r="AD160" s="64"/>
      <c r="AE160" s="64"/>
      <c r="AF160" s="64"/>
      <c r="AG160" s="64"/>
      <c r="AH160" s="64"/>
      <c r="AI160" s="64"/>
      <c r="AJ160" s="64"/>
      <c r="AK160" s="64"/>
      <c r="AL160" s="64"/>
      <c r="AM160" s="64"/>
      <c r="AN160" s="64"/>
      <c r="AO160" s="76"/>
      <c r="AP160" s="64"/>
      <c r="AQ160" s="64"/>
      <c r="AR160" s="64"/>
      <c r="AS160" s="64"/>
      <c r="BB160" s="442"/>
    </row>
    <row r="161" spans="1:70" ht="6" customHeight="1" x14ac:dyDescent="0.15">
      <c r="A161" s="37"/>
      <c r="B161" s="37"/>
      <c r="C161" s="18"/>
      <c r="D161" s="37"/>
      <c r="E161" s="37"/>
      <c r="F161" s="37"/>
      <c r="G161" s="37"/>
      <c r="H161" s="37"/>
      <c r="I161" s="37"/>
      <c r="J161" s="37"/>
      <c r="K161" s="37"/>
      <c r="L161" s="37"/>
      <c r="M161" s="37"/>
      <c r="N161" s="18"/>
      <c r="O161" s="37"/>
      <c r="P161" s="37"/>
      <c r="Q161" s="37"/>
      <c r="R161" s="37"/>
      <c r="S161" s="37"/>
      <c r="T161" s="37"/>
      <c r="U161" s="37"/>
      <c r="V161" s="37"/>
      <c r="W161" s="37"/>
      <c r="X161" s="18"/>
      <c r="Y161" s="37"/>
      <c r="Z161" s="37"/>
      <c r="AA161" s="37"/>
      <c r="AB161" s="37"/>
      <c r="AC161" s="37"/>
      <c r="AD161" s="37"/>
      <c r="AE161" s="37"/>
      <c r="AF161" s="37"/>
      <c r="AG161" s="37"/>
      <c r="AH161" s="37"/>
      <c r="AI161" s="37"/>
      <c r="AJ161" s="37"/>
      <c r="AK161" s="37"/>
      <c r="AL161" s="37"/>
      <c r="AM161" s="37"/>
      <c r="AN161" s="37"/>
      <c r="AO161" s="18"/>
      <c r="AP161" s="37"/>
      <c r="AQ161" s="37"/>
      <c r="AR161" s="37"/>
      <c r="AS161" s="37"/>
      <c r="BB161" s="442"/>
    </row>
    <row r="162" spans="1:70" x14ac:dyDescent="0.15">
      <c r="A162" s="745" t="s">
        <v>2102</v>
      </c>
      <c r="B162" s="745"/>
      <c r="C162" s="745"/>
      <c r="D162" s="745"/>
      <c r="E162" s="745"/>
      <c r="F162" s="745"/>
      <c r="G162" s="745"/>
      <c r="H162" s="745"/>
      <c r="I162" s="74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35"/>
      <c r="AR162" s="15"/>
      <c r="AS162" s="15"/>
      <c r="BB162" s="442">
        <f>IF(AK132="☑",1,0)</f>
        <v>0</v>
      </c>
    </row>
    <row r="163" spans="1:70" x14ac:dyDescent="0.15">
      <c r="A163" s="15"/>
      <c r="B163" s="735" t="s">
        <v>156</v>
      </c>
      <c r="C163" s="735"/>
      <c r="D163" s="735"/>
      <c r="E163" s="735"/>
      <c r="F163" s="735"/>
      <c r="G163" s="735"/>
      <c r="H163" s="735"/>
      <c r="I163" s="735"/>
      <c r="J163" s="735"/>
      <c r="K163" s="735"/>
      <c r="L163" s="735"/>
      <c r="M163" s="735"/>
      <c r="N163" s="735"/>
      <c r="O163" s="735"/>
      <c r="P163" s="735"/>
      <c r="Q163" s="735"/>
      <c r="R163" s="756"/>
      <c r="S163" s="756"/>
      <c r="T163" s="756"/>
      <c r="U163" s="756"/>
      <c r="V163" s="756"/>
      <c r="W163" s="738" t="s">
        <v>133</v>
      </c>
      <c r="X163" s="738"/>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IF(SUM(BB135:BB162)=0,0,1)</f>
        <v>0</v>
      </c>
    </row>
    <row r="164" spans="1:70" x14ac:dyDescent="0.15">
      <c r="A164" s="15"/>
      <c r="B164" s="735" t="s">
        <v>157</v>
      </c>
      <c r="C164" s="735"/>
      <c r="D164" s="735"/>
      <c r="E164" s="735"/>
      <c r="F164" s="735"/>
      <c r="G164" s="735"/>
      <c r="H164" s="735"/>
      <c r="I164" s="735"/>
      <c r="J164" s="735"/>
      <c r="K164" s="735"/>
      <c r="L164" s="735"/>
      <c r="M164" s="735"/>
      <c r="N164" s="735"/>
      <c r="O164" s="735"/>
      <c r="P164" s="735"/>
      <c r="Q164" s="735"/>
      <c r="R164" s="756"/>
      <c r="S164" s="756"/>
      <c r="T164" s="756"/>
      <c r="U164" s="756"/>
      <c r="V164" s="756"/>
      <c r="W164" s="738" t="s">
        <v>133</v>
      </c>
      <c r="X164" s="738"/>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row>
    <row r="165" spans="1:70" x14ac:dyDescent="0.15">
      <c r="A165" s="15"/>
      <c r="B165" s="735" t="s">
        <v>158</v>
      </c>
      <c r="C165" s="735"/>
      <c r="D165" s="735"/>
      <c r="E165" s="735"/>
      <c r="F165" s="735"/>
      <c r="G165" s="735"/>
      <c r="H165" s="735"/>
      <c r="I165" s="735"/>
      <c r="J165" s="735"/>
      <c r="K165" s="735"/>
      <c r="L165" s="735"/>
      <c r="M165" s="735"/>
      <c r="N165" s="735"/>
      <c r="O165" s="735"/>
      <c r="P165" s="735"/>
      <c r="Q165" s="735"/>
      <c r="R165" s="756"/>
      <c r="S165" s="756"/>
      <c r="T165" s="756"/>
      <c r="U165" s="756"/>
      <c r="V165" s="756"/>
      <c r="W165" s="738" t="s">
        <v>133</v>
      </c>
      <c r="X165" s="738"/>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35" t="s">
        <v>159</v>
      </c>
      <c r="C166" s="735"/>
      <c r="D166" s="735"/>
      <c r="E166" s="735"/>
      <c r="F166" s="735"/>
      <c r="G166" s="735"/>
      <c r="H166" s="735"/>
      <c r="I166" s="735"/>
      <c r="J166" s="735"/>
      <c r="K166" s="735"/>
      <c r="L166" s="735"/>
      <c r="M166" s="735"/>
      <c r="N166" s="735"/>
      <c r="O166" s="735"/>
      <c r="P166" s="735"/>
      <c r="Q166" s="735"/>
      <c r="R166" s="756"/>
      <c r="S166" s="756"/>
      <c r="T166" s="756"/>
      <c r="U166" s="756"/>
      <c r="V166" s="756"/>
      <c r="W166" s="738" t="s">
        <v>133</v>
      </c>
      <c r="X166" s="738"/>
      <c r="Y166" s="15"/>
      <c r="Z166" s="15"/>
      <c r="AA166" s="15"/>
      <c r="AB166" s="15"/>
      <c r="AC166" s="15"/>
      <c r="AD166" s="15"/>
      <c r="AE166" s="15"/>
      <c r="AF166" s="15"/>
      <c r="AG166" s="15"/>
      <c r="AH166" s="15"/>
      <c r="AI166" s="15"/>
      <c r="AJ166" s="15"/>
      <c r="AK166" s="15"/>
      <c r="AL166" s="15"/>
      <c r="AM166" s="15"/>
      <c r="AN166" s="15"/>
      <c r="AO166" s="15"/>
      <c r="AP166" s="15"/>
      <c r="AQ166" s="35"/>
      <c r="AR166" s="15"/>
      <c r="AS166" s="15"/>
    </row>
    <row r="167" spans="1:70" ht="1.5" customHeight="1" x14ac:dyDescent="0.1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5"/>
      <c r="AR167" s="103"/>
      <c r="AS167" s="103"/>
    </row>
    <row r="168" spans="1:70"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35"/>
      <c r="AR168" s="15"/>
      <c r="AS168" s="15"/>
    </row>
    <row r="169" spans="1:70" x14ac:dyDescent="0.15">
      <c r="A169" s="745" t="s">
        <v>2103</v>
      </c>
      <c r="B169" s="745"/>
      <c r="C169" s="745"/>
      <c r="D169" s="745"/>
      <c r="E169" s="745"/>
      <c r="F169" s="745"/>
      <c r="G169" s="745"/>
      <c r="H169" s="745"/>
      <c r="I169" s="74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15"/>
      <c r="B170" s="735" t="s">
        <v>129</v>
      </c>
      <c r="C170" s="735"/>
      <c r="D170" s="735"/>
      <c r="E170" s="735"/>
      <c r="F170" s="735"/>
      <c r="G170" s="735"/>
      <c r="H170" s="735"/>
      <c r="I170" s="735"/>
      <c r="J170" s="735"/>
      <c r="K170" s="735"/>
      <c r="L170" s="735"/>
      <c r="M170" s="735"/>
      <c r="N170" s="735"/>
      <c r="O170" s="735"/>
      <c r="P170" s="735"/>
      <c r="Q170" s="735"/>
      <c r="R170" s="789"/>
      <c r="S170" s="789"/>
      <c r="T170" s="789"/>
      <c r="U170" s="789"/>
      <c r="V170" s="789"/>
      <c r="W170" s="738" t="s">
        <v>91</v>
      </c>
      <c r="X170" s="738"/>
      <c r="Y170" s="15"/>
      <c r="Z170" s="15"/>
      <c r="AA170" s="15"/>
      <c r="AB170" s="111"/>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35" t="s">
        <v>160</v>
      </c>
      <c r="C171" s="735"/>
      <c r="D171" s="735"/>
      <c r="E171" s="735"/>
      <c r="F171" s="735"/>
      <c r="G171" s="735"/>
      <c r="H171" s="735"/>
      <c r="I171" s="735"/>
      <c r="J171" s="735"/>
      <c r="K171" s="735"/>
      <c r="L171" s="735"/>
      <c r="M171" s="735"/>
      <c r="N171" s="735"/>
      <c r="O171" s="735"/>
      <c r="P171" s="735"/>
      <c r="Q171" s="735"/>
      <c r="R171" s="789"/>
      <c r="S171" s="789"/>
      <c r="T171" s="789"/>
      <c r="U171" s="789"/>
      <c r="V171" s="789"/>
      <c r="W171" s="738" t="s">
        <v>91</v>
      </c>
      <c r="X171" s="738"/>
      <c r="Y171" s="15"/>
      <c r="Z171" s="15"/>
      <c r="AA171" s="15"/>
      <c r="AB171" s="15"/>
      <c r="AC171" s="15"/>
      <c r="AD171" s="15"/>
      <c r="AE171" s="15"/>
      <c r="AF171" s="15"/>
      <c r="AG171" s="15"/>
      <c r="AH171" s="15"/>
      <c r="AI171" s="15"/>
      <c r="AJ171" s="15"/>
      <c r="AK171" s="15"/>
      <c r="AL171" s="15"/>
      <c r="AM171" s="15"/>
      <c r="AN171" s="15"/>
      <c r="AO171" s="15"/>
      <c r="AP171" s="15"/>
      <c r="AQ171" s="35"/>
      <c r="AR171" s="15"/>
      <c r="AS171" s="15"/>
    </row>
    <row r="172" spans="1:70" ht="6" customHeight="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70" ht="12"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c r="AV173" s="235" t="s">
        <v>214</v>
      </c>
      <c r="AW173" s="308" t="s">
        <v>338</v>
      </c>
      <c r="AX173" s="235" t="s">
        <v>214</v>
      </c>
      <c r="AY173" s="443" t="s">
        <v>335</v>
      </c>
      <c r="BA173" s="235" t="s">
        <v>214</v>
      </c>
      <c r="BB173" s="308" t="s">
        <v>340</v>
      </c>
      <c r="BE173" s="235" t="s">
        <v>214</v>
      </c>
      <c r="BF173" s="308" t="s">
        <v>341</v>
      </c>
    </row>
    <row r="174" spans="1:70" x14ac:dyDescent="0.15">
      <c r="A174" s="745" t="s">
        <v>2104</v>
      </c>
      <c r="B174" s="745"/>
      <c r="C174" s="745"/>
      <c r="D174" s="745"/>
      <c r="E174" s="745"/>
      <c r="F174" s="745"/>
      <c r="G174" s="745"/>
      <c r="H174" s="745"/>
      <c r="I174" s="745"/>
      <c r="J174" s="745"/>
      <c r="K174" s="745"/>
      <c r="L174" s="15" t="s">
        <v>3</v>
      </c>
      <c r="M174" s="15"/>
      <c r="N174" s="15"/>
      <c r="O174" s="15"/>
      <c r="P174" s="15"/>
      <c r="Q174" s="15"/>
      <c r="R174" s="15"/>
      <c r="S174" s="15"/>
      <c r="T174" s="15"/>
      <c r="U174" s="15"/>
      <c r="V174" s="15"/>
      <c r="W174" s="254"/>
      <c r="X174" s="766"/>
      <c r="Y174" s="766"/>
      <c r="Z174" s="766"/>
      <c r="AA174" s="766"/>
      <c r="AB174" s="766"/>
      <c r="AC174" s="254"/>
      <c r="AD174" s="766"/>
      <c r="AE174" s="766"/>
      <c r="AF174" s="766"/>
      <c r="AG174" s="766"/>
      <c r="AH174" s="766"/>
      <c r="AI174" s="766"/>
      <c r="AJ174" s="15"/>
      <c r="AK174" s="254"/>
      <c r="AL174" s="766"/>
      <c r="AM174" s="766"/>
      <c r="AN174" s="766"/>
      <c r="AO174" s="766"/>
      <c r="AP174" s="766"/>
      <c r="AQ174" s="766"/>
      <c r="AR174" s="766"/>
      <c r="AS174" s="766"/>
      <c r="AV174" s="235" t="s">
        <v>214</v>
      </c>
      <c r="AW174" s="308" t="s">
        <v>339</v>
      </c>
      <c r="AX174" s="235" t="s">
        <v>214</v>
      </c>
      <c r="AY174" s="308" t="s">
        <v>336</v>
      </c>
      <c r="BC174" s="235" t="s">
        <v>214</v>
      </c>
      <c r="BD174" s="308" t="s">
        <v>337</v>
      </c>
      <c r="BR174" s="444"/>
    </row>
    <row r="175" spans="1:70" ht="12" customHeight="1" x14ac:dyDescent="0.15">
      <c r="A175" s="24"/>
      <c r="B175" s="24"/>
      <c r="C175" s="813" t="str">
        <f>(IF(AX173="□","","浄化槽　"))&amp;(IF(AX174="□","","エレベーター　"))&amp;(IF(BC174="□","","太陽光パネル　"))&amp;(IF(AV173="□","","給水　"))&amp;(IF(AV174="□","","排水　"))&amp;(IF(BA173="□","","電気　"))&amp;(IF(BE173="□","","ガス　"))&amp;(IF(AV175="□","","換気　"))&amp;(IF(AX175="□","","非常用照明　"))&amp;(IF(BC175="□","","住宅用火災警報器　"))</f>
        <v/>
      </c>
      <c r="D175" s="813"/>
      <c r="E175" s="813"/>
      <c r="F175" s="813"/>
      <c r="G175" s="813"/>
      <c r="H175" s="813"/>
      <c r="I175" s="813"/>
      <c r="J175" s="813"/>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c r="AV175" s="235" t="s">
        <v>214</v>
      </c>
      <c r="AW175" s="308" t="s">
        <v>2961</v>
      </c>
      <c r="AX175" s="235" t="s">
        <v>214</v>
      </c>
      <c r="AY175" s="308" t="s">
        <v>2962</v>
      </c>
      <c r="BC175" s="235" t="s">
        <v>214</v>
      </c>
      <c r="BD175" s="308" t="s">
        <v>2977</v>
      </c>
    </row>
    <row r="176" spans="1:70" ht="13.5" customHeight="1" x14ac:dyDescent="0.15">
      <c r="A176" s="24"/>
      <c r="B176" s="24"/>
      <c r="C176" s="751"/>
      <c r="D176" s="751"/>
      <c r="E176" s="751"/>
      <c r="F176" s="751"/>
      <c r="G176" s="751"/>
      <c r="H176" s="751"/>
      <c r="I176" s="751"/>
      <c r="J176" s="751"/>
      <c r="K176" s="751"/>
      <c r="L176" s="751"/>
      <c r="M176" s="751"/>
      <c r="N176" s="751"/>
      <c r="O176" s="751"/>
      <c r="P176" s="751"/>
      <c r="Q176" s="751"/>
      <c r="R176" s="751"/>
      <c r="S176" s="751"/>
      <c r="T176" s="751"/>
      <c r="U176" s="751"/>
      <c r="V176" s="751"/>
      <c r="W176" s="751"/>
      <c r="X176" s="751"/>
      <c r="Y176" s="751"/>
      <c r="Z176" s="751"/>
      <c r="AA176" s="751"/>
      <c r="AB176" s="751"/>
      <c r="AC176" s="751"/>
      <c r="AD176" s="751"/>
      <c r="AE176" s="751"/>
      <c r="AF176" s="751"/>
      <c r="AG176" s="751"/>
      <c r="AH176" s="751"/>
      <c r="AI176" s="751"/>
      <c r="AJ176" s="751"/>
      <c r="AK176" s="751"/>
      <c r="AL176" s="751"/>
      <c r="AM176" s="751"/>
      <c r="AN176" s="751"/>
      <c r="AO176" s="751"/>
      <c r="AP176" s="751"/>
      <c r="AQ176" s="751"/>
      <c r="AR176" s="751"/>
      <c r="AS176" s="751"/>
    </row>
    <row r="177" spans="1:57" ht="1.5"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5" t="s">
        <v>2105</v>
      </c>
      <c r="B179" s="745"/>
      <c r="C179" s="745"/>
      <c r="D179" s="745"/>
      <c r="E179" s="745"/>
      <c r="F179" s="745"/>
      <c r="G179" s="745"/>
      <c r="H179" s="745"/>
      <c r="I179" s="74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67" t="s">
        <v>2911</v>
      </c>
      <c r="C180" s="767"/>
      <c r="D180" s="767"/>
      <c r="E180" s="767"/>
      <c r="F180" s="767"/>
      <c r="G180" s="767"/>
      <c r="H180" s="767"/>
      <c r="I180" s="767"/>
      <c r="J180" s="767"/>
      <c r="K180" s="767"/>
      <c r="L180" s="767"/>
      <c r="M180" s="767"/>
      <c r="N180" s="767"/>
      <c r="O180" s="767"/>
      <c r="P180" s="767"/>
      <c r="Q180" s="767"/>
      <c r="R180" s="767"/>
      <c r="S180" s="767"/>
      <c r="T180" s="767"/>
      <c r="U180" s="767"/>
      <c r="V180" s="767"/>
      <c r="W180" s="767"/>
      <c r="X180" s="767"/>
      <c r="Y180" s="767"/>
      <c r="Z180" s="767"/>
      <c r="AA180" s="767"/>
      <c r="AB180" s="767"/>
      <c r="AC180" s="767"/>
      <c r="AD180" s="767"/>
      <c r="AE180" s="767"/>
      <c r="AF180" s="767"/>
      <c r="AG180" s="767"/>
      <c r="AH180" s="767"/>
      <c r="AI180" s="767"/>
      <c r="AJ180" s="767"/>
      <c r="AK180" s="767"/>
      <c r="AL180" s="767"/>
      <c r="AM180" s="767"/>
      <c r="AN180" s="767"/>
      <c r="AO180" s="767"/>
      <c r="AP180" s="767"/>
      <c r="AQ180" s="767"/>
      <c r="AR180" s="37"/>
      <c r="AS180" s="37"/>
      <c r="BB180" s="442"/>
      <c r="BC180" s="442"/>
      <c r="BD180" s="442"/>
      <c r="BE180" s="442"/>
    </row>
    <row r="181" spans="1:57" x14ac:dyDescent="0.15">
      <c r="A181" s="37"/>
      <c r="B181" s="767" t="s">
        <v>161</v>
      </c>
      <c r="C181" s="767"/>
      <c r="D181" s="767"/>
      <c r="E181" s="767"/>
      <c r="F181" s="767"/>
      <c r="G181" s="767"/>
      <c r="H181" s="767"/>
      <c r="I181" s="767"/>
      <c r="J181" s="767"/>
      <c r="K181" s="767"/>
      <c r="L181" s="767"/>
      <c r="M181" s="767"/>
      <c r="N181" s="767"/>
      <c r="O181" s="767"/>
      <c r="P181" s="767"/>
      <c r="Q181" s="767"/>
      <c r="R181" s="791"/>
      <c r="S181" s="791"/>
      <c r="T181" s="791"/>
      <c r="U181" s="791"/>
      <c r="V181" s="791"/>
      <c r="W181" s="791"/>
      <c r="X181" s="791"/>
      <c r="Y181" s="791"/>
      <c r="Z181" s="791"/>
      <c r="AA181" s="791"/>
      <c r="AB181" s="791"/>
      <c r="AC181" s="791"/>
      <c r="AD181" s="791"/>
      <c r="AE181" s="791"/>
      <c r="AF181" s="791"/>
      <c r="AG181" s="791"/>
      <c r="AH181" s="791"/>
      <c r="AI181" s="791"/>
      <c r="AJ181" s="791"/>
      <c r="AK181" s="791"/>
      <c r="AL181" s="235" t="s">
        <v>214</v>
      </c>
      <c r="AM181" s="733" t="s">
        <v>137</v>
      </c>
      <c r="AN181" s="733"/>
      <c r="AO181" s="733"/>
      <c r="AP181" s="235" t="s">
        <v>214</v>
      </c>
      <c r="AQ181" s="733" t="s">
        <v>138</v>
      </c>
      <c r="AR181" s="733"/>
      <c r="AS181" s="733"/>
      <c r="AU181" s="384" t="str">
        <f>IF(BB181+BB189&gt;1,"※いずれか1つを選択","")</f>
        <v/>
      </c>
      <c r="BB181" s="442">
        <f>IF(AL181="☑",1,0)</f>
        <v>0</v>
      </c>
      <c r="BC181" s="442">
        <f>IF(AL189="☑",1,0)</f>
        <v>0</v>
      </c>
      <c r="BD181" s="442"/>
      <c r="BE181" s="442"/>
    </row>
    <row r="182" spans="1:57" x14ac:dyDescent="0.15">
      <c r="A182" s="37"/>
      <c r="B182" s="109" t="s">
        <v>2935</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2942</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2943</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2944</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2939</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2940</v>
      </c>
      <c r="E187" s="109"/>
      <c r="F187" s="109"/>
      <c r="G187" s="109"/>
      <c r="I187" s="37"/>
      <c r="J187" s="750"/>
      <c r="K187" s="750"/>
      <c r="L187" s="750"/>
      <c r="M187" s="750"/>
      <c r="N187" s="750"/>
      <c r="O187" s="750"/>
      <c r="P187" s="750"/>
      <c r="Q187" s="750"/>
      <c r="R187" s="750"/>
      <c r="S187" s="750"/>
      <c r="T187" s="750"/>
      <c r="U187" s="750"/>
      <c r="V187" s="750"/>
      <c r="W187" s="750"/>
      <c r="X187" s="750"/>
      <c r="Y187" s="750"/>
      <c r="Z187" s="750"/>
      <c r="AA187" s="750"/>
      <c r="AB187" s="750"/>
      <c r="AC187" s="750"/>
      <c r="AD187" s="750"/>
      <c r="AE187" s="750"/>
      <c r="AF187" s="750"/>
      <c r="AG187" s="750"/>
      <c r="AH187" s="750"/>
      <c r="AI187" s="750"/>
      <c r="AJ187" s="750"/>
      <c r="AK187" s="750"/>
      <c r="AL187" s="750"/>
      <c r="AM187" s="750"/>
      <c r="AN187" s="750"/>
      <c r="AO187" s="750"/>
      <c r="AP187" s="750"/>
      <c r="AQ187" s="750"/>
      <c r="AR187" s="750"/>
      <c r="AS187" s="750"/>
      <c r="AU187" s="384"/>
      <c r="BB187" s="442"/>
      <c r="BC187" s="442"/>
      <c r="BD187" s="442"/>
      <c r="BE187" s="442"/>
    </row>
    <row r="188" spans="1:57" x14ac:dyDescent="0.15">
      <c r="A188" s="37"/>
      <c r="B188" s="109"/>
      <c r="C188" s="109"/>
      <c r="D188" s="109" t="s">
        <v>2952</v>
      </c>
      <c r="E188" s="109"/>
      <c r="F188" s="109"/>
      <c r="G188" s="109"/>
      <c r="H188" s="109"/>
      <c r="I188" s="109"/>
      <c r="J188" s="109"/>
      <c r="K188" s="109"/>
      <c r="L188" s="109"/>
      <c r="M188" s="109"/>
      <c r="N188" s="109"/>
      <c r="O188" s="109"/>
      <c r="P188" s="109"/>
      <c r="Q188" s="109"/>
      <c r="R188" s="552"/>
      <c r="S188" s="552"/>
      <c r="T188" s="750"/>
      <c r="U188" s="750"/>
      <c r="V188" s="750"/>
      <c r="W188" s="750"/>
      <c r="X188" s="750"/>
      <c r="Y188" s="750"/>
      <c r="Z188" s="750"/>
      <c r="AA188" s="109" t="s">
        <v>2044</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2945</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3" t="s">
        <v>137</v>
      </c>
      <c r="AN189" s="733"/>
      <c r="AO189" s="733"/>
      <c r="AP189" s="235" t="s">
        <v>214</v>
      </c>
      <c r="AQ189" s="733" t="s">
        <v>138</v>
      </c>
      <c r="AR189" s="733"/>
      <c r="AS189" s="733"/>
      <c r="AU189" s="384" t="str">
        <f>IF(BC181+BC189&gt;1,"※いずれか1つを選択","")</f>
        <v/>
      </c>
      <c r="BB189" s="442">
        <f>IF(AP181="☑",1,0)</f>
        <v>0</v>
      </c>
      <c r="BC189" s="442">
        <f>IF(AP189="☑",1,0)</f>
        <v>0</v>
      </c>
      <c r="BD189" s="442"/>
      <c r="BE189" s="442"/>
    </row>
    <row r="190" spans="1:57" x14ac:dyDescent="0.15">
      <c r="A190" s="15"/>
      <c r="B190" s="793" t="s">
        <v>2946</v>
      </c>
      <c r="C190" s="793"/>
      <c r="D190" s="793"/>
      <c r="E190" s="793"/>
      <c r="F190" s="793"/>
      <c r="G190" s="793"/>
      <c r="H190" s="793"/>
      <c r="I190" s="793"/>
      <c r="J190" s="793"/>
      <c r="K190" s="793"/>
      <c r="L190" s="793"/>
      <c r="M190" s="793"/>
      <c r="N190" s="793"/>
      <c r="O190" s="793"/>
      <c r="P190" s="793"/>
      <c r="Q190" s="793"/>
      <c r="R190" s="793"/>
      <c r="S190" s="793"/>
      <c r="T190" s="793"/>
      <c r="U190" s="793"/>
      <c r="V190" s="793"/>
      <c r="W190" s="793"/>
      <c r="X190" s="793"/>
      <c r="Y190" s="793"/>
      <c r="Z190" s="793"/>
      <c r="AA190" s="793"/>
      <c r="AB190" s="793"/>
      <c r="AC190" s="793"/>
      <c r="AD190" s="793"/>
      <c r="AE190" s="793"/>
      <c r="AF190" s="793"/>
      <c r="AG190" s="793"/>
      <c r="AH190" s="793"/>
      <c r="AI190" s="793"/>
      <c r="AJ190" s="793"/>
      <c r="AK190" s="793"/>
      <c r="AL190" s="748" t="s">
        <v>147</v>
      </c>
      <c r="AM190" s="748"/>
      <c r="AN190" s="754"/>
      <c r="AO190" s="754"/>
      <c r="AP190" s="754"/>
      <c r="AQ190" s="754"/>
      <c r="AR190" s="748" t="s">
        <v>20</v>
      </c>
      <c r="AS190" s="748"/>
    </row>
    <row r="191" spans="1:57" x14ac:dyDescent="0.15">
      <c r="A191" s="15"/>
      <c r="B191" s="767" t="s">
        <v>2947</v>
      </c>
      <c r="C191" s="767"/>
      <c r="D191" s="767"/>
      <c r="E191" s="767"/>
      <c r="F191" s="767"/>
      <c r="G191" s="767"/>
      <c r="H191" s="767"/>
      <c r="I191" s="767"/>
      <c r="J191" s="767"/>
      <c r="K191" s="767"/>
      <c r="L191" s="767"/>
      <c r="M191" s="767"/>
      <c r="N191" s="767"/>
      <c r="O191" s="767"/>
      <c r="P191" s="767"/>
      <c r="Q191" s="767"/>
      <c r="R191" s="767"/>
      <c r="S191" s="767"/>
      <c r="T191" s="767"/>
      <c r="U191" s="767"/>
      <c r="V191" s="767"/>
      <c r="W191" s="767"/>
      <c r="X191" s="767"/>
      <c r="Y191" s="767"/>
      <c r="Z191" s="767"/>
      <c r="AA191" s="37"/>
      <c r="AB191" s="733" t="s">
        <v>2043</v>
      </c>
      <c r="AC191" s="733"/>
      <c r="AD191" s="796"/>
      <c r="AE191" s="796"/>
      <c r="AF191" s="796"/>
      <c r="AG191" s="796"/>
      <c r="AH191" s="796"/>
      <c r="AI191" s="796"/>
      <c r="AJ191" s="796"/>
      <c r="AK191" s="796"/>
      <c r="AL191" s="796"/>
      <c r="AM191" s="796"/>
      <c r="AN191" s="796"/>
      <c r="AO191" s="796"/>
      <c r="AP191" s="796"/>
      <c r="AQ191" s="796"/>
      <c r="AR191" s="748" t="s">
        <v>20</v>
      </c>
      <c r="AS191" s="748"/>
    </row>
    <row r="192" spans="1:57" x14ac:dyDescent="0.15">
      <c r="A192" s="15"/>
      <c r="B192" s="767" t="s">
        <v>2951</v>
      </c>
      <c r="C192" s="767"/>
      <c r="D192" s="767"/>
      <c r="E192" s="767"/>
      <c r="F192" s="767"/>
      <c r="G192" s="767"/>
      <c r="H192" s="767"/>
      <c r="I192" s="767"/>
      <c r="J192" s="767"/>
      <c r="K192" s="767"/>
      <c r="L192" s="767"/>
      <c r="M192" s="767"/>
      <c r="N192" s="767"/>
      <c r="O192" s="767"/>
      <c r="P192" s="767"/>
      <c r="Q192" s="767"/>
      <c r="R192" s="235" t="s">
        <v>214</v>
      </c>
      <c r="S192" s="795" t="s">
        <v>2041</v>
      </c>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95" t="s">
        <v>2042</v>
      </c>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37"/>
    </row>
    <row r="194" spans="1:45" ht="13.5" customHeight="1" x14ac:dyDescent="0.15">
      <c r="A194" s="15"/>
      <c r="B194" s="767" t="s">
        <v>2949</v>
      </c>
      <c r="C194" s="767"/>
      <c r="D194" s="767"/>
      <c r="E194" s="767"/>
      <c r="F194" s="767"/>
      <c r="G194" s="767"/>
      <c r="H194" s="767"/>
      <c r="I194" s="767"/>
      <c r="J194" s="767"/>
      <c r="K194" s="767"/>
      <c r="L194" s="767"/>
      <c r="M194" s="767"/>
      <c r="N194" s="767"/>
      <c r="O194" s="767"/>
      <c r="P194" s="767"/>
      <c r="Q194" s="767"/>
      <c r="R194" s="270"/>
      <c r="S194" s="270"/>
      <c r="T194" s="270"/>
      <c r="U194" s="270"/>
      <c r="V194" s="270"/>
      <c r="W194" s="270"/>
      <c r="X194" s="270"/>
      <c r="Y194" s="270"/>
      <c r="Z194" s="270"/>
      <c r="AA194" s="37"/>
      <c r="AB194" s="748"/>
      <c r="AC194" s="748"/>
      <c r="AD194" s="796"/>
      <c r="AE194" s="796"/>
      <c r="AF194" s="796"/>
      <c r="AG194" s="796"/>
      <c r="AH194" s="796"/>
      <c r="AI194" s="796"/>
      <c r="AJ194" s="796"/>
      <c r="AK194" s="796"/>
      <c r="AL194" s="796"/>
      <c r="AM194" s="796"/>
      <c r="AN194" s="796"/>
      <c r="AO194" s="796"/>
      <c r="AP194" s="796"/>
      <c r="AQ194" s="796"/>
      <c r="AR194" s="748"/>
      <c r="AS194" s="748"/>
    </row>
    <row r="195" spans="1:45" ht="3"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5" t="s">
        <v>2106</v>
      </c>
      <c r="B197" s="745"/>
      <c r="C197" s="745"/>
      <c r="D197" s="745"/>
      <c r="E197" s="745"/>
      <c r="F197" s="745"/>
      <c r="G197" s="745"/>
      <c r="H197" s="745"/>
      <c r="I197" s="745"/>
      <c r="J197" s="15"/>
      <c r="K197" s="15"/>
      <c r="L197" s="15"/>
      <c r="M197" s="15"/>
      <c r="N197" s="28" t="s">
        <v>69</v>
      </c>
      <c r="O197" s="738" t="s">
        <v>117</v>
      </c>
      <c r="P197" s="738"/>
      <c r="Q197" s="738"/>
      <c r="R197" s="738"/>
      <c r="S197" s="738"/>
      <c r="T197" s="738"/>
      <c r="U197" s="738"/>
      <c r="V197" s="738"/>
      <c r="W197" s="28" t="s">
        <v>18</v>
      </c>
      <c r="X197" s="28" t="s">
        <v>69</v>
      </c>
      <c r="Y197" s="738" t="s">
        <v>118</v>
      </c>
      <c r="Z197" s="738"/>
      <c r="AA197" s="738"/>
      <c r="AB197" s="738"/>
      <c r="AC197" s="738"/>
      <c r="AD197" s="738"/>
      <c r="AE197" s="738"/>
      <c r="AF197" s="738"/>
      <c r="AG197" s="28" t="s">
        <v>18</v>
      </c>
      <c r="AH197" s="28" t="s">
        <v>69</v>
      </c>
      <c r="AI197" s="738" t="s">
        <v>119</v>
      </c>
      <c r="AJ197" s="738"/>
      <c r="AK197" s="738"/>
      <c r="AL197" s="738"/>
      <c r="AM197" s="738"/>
      <c r="AN197" s="738"/>
      <c r="AO197" s="738"/>
      <c r="AP197" s="738"/>
      <c r="AQ197" s="28" t="s">
        <v>18</v>
      </c>
      <c r="AR197" s="17"/>
      <c r="AS197" s="17"/>
    </row>
    <row r="198" spans="1:45" x14ac:dyDescent="0.15">
      <c r="A198" s="15"/>
      <c r="B198" s="745" t="s">
        <v>162</v>
      </c>
      <c r="C198" s="745"/>
      <c r="D198" s="745"/>
      <c r="E198" s="745"/>
      <c r="F198" s="745"/>
      <c r="G198" s="28" t="s">
        <v>69</v>
      </c>
      <c r="H198" s="757" t="s">
        <v>163</v>
      </c>
      <c r="I198" s="757"/>
      <c r="J198" s="754" t="s">
        <v>3</v>
      </c>
      <c r="K198" s="754"/>
      <c r="L198" s="748" t="s">
        <v>164</v>
      </c>
      <c r="M198" s="748"/>
      <c r="N198" s="43" t="s">
        <v>69</v>
      </c>
      <c r="O198" s="794"/>
      <c r="P198" s="794"/>
      <c r="Q198" s="794"/>
      <c r="R198" s="794"/>
      <c r="S198" s="794"/>
      <c r="T198" s="794"/>
      <c r="U198" s="794"/>
      <c r="V198" s="92" t="s">
        <v>96</v>
      </c>
      <c r="W198" s="43" t="s">
        <v>18</v>
      </c>
      <c r="X198" s="43" t="s">
        <v>69</v>
      </c>
      <c r="Y198" s="794"/>
      <c r="Z198" s="794"/>
      <c r="AA198" s="794"/>
      <c r="AB198" s="794"/>
      <c r="AC198" s="794"/>
      <c r="AD198" s="794"/>
      <c r="AE198" s="794"/>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38"/>
      <c r="AS198" s="738"/>
    </row>
    <row r="199" spans="1:45" x14ac:dyDescent="0.15">
      <c r="A199" s="15"/>
      <c r="B199" s="15"/>
      <c r="C199" s="15"/>
      <c r="D199" s="15"/>
      <c r="E199" s="15"/>
      <c r="F199" s="15"/>
      <c r="G199" s="28" t="s">
        <v>69</v>
      </c>
      <c r="H199" s="757" t="s">
        <v>163</v>
      </c>
      <c r="I199" s="757"/>
      <c r="J199" s="754" t="s">
        <v>3</v>
      </c>
      <c r="K199" s="754"/>
      <c r="L199" s="748" t="s">
        <v>164</v>
      </c>
      <c r="M199" s="748"/>
      <c r="N199" s="43" t="s">
        <v>69</v>
      </c>
      <c r="O199" s="794"/>
      <c r="P199" s="794"/>
      <c r="Q199" s="794"/>
      <c r="R199" s="794"/>
      <c r="S199" s="794"/>
      <c r="T199" s="794"/>
      <c r="U199" s="794"/>
      <c r="V199" s="92" t="s">
        <v>96</v>
      </c>
      <c r="W199" s="43" t="s">
        <v>18</v>
      </c>
      <c r="X199" s="43" t="s">
        <v>69</v>
      </c>
      <c r="Y199" s="794"/>
      <c r="Z199" s="794"/>
      <c r="AA199" s="794"/>
      <c r="AB199" s="794"/>
      <c r="AC199" s="794"/>
      <c r="AD199" s="794"/>
      <c r="AE199" s="794"/>
      <c r="AF199" s="92" t="s">
        <v>96</v>
      </c>
      <c r="AG199" s="43" t="s">
        <v>18</v>
      </c>
      <c r="AH199" s="43" t="s">
        <v>69</v>
      </c>
      <c r="AI199" s="820" t="str">
        <f t="shared" si="1"/>
        <v/>
      </c>
      <c r="AJ199" s="820"/>
      <c r="AK199" s="820"/>
      <c r="AL199" s="820"/>
      <c r="AM199" s="820"/>
      <c r="AN199" s="820"/>
      <c r="AO199" s="820"/>
      <c r="AP199" s="36" t="s">
        <v>96</v>
      </c>
      <c r="AQ199" s="28" t="s">
        <v>18</v>
      </c>
      <c r="AR199" s="738"/>
      <c r="AS199" s="738"/>
    </row>
    <row r="200" spans="1:45" x14ac:dyDescent="0.15">
      <c r="A200" s="15"/>
      <c r="B200" s="15"/>
      <c r="C200" s="15"/>
      <c r="D200" s="15"/>
      <c r="E200" s="15"/>
      <c r="F200" s="15"/>
      <c r="G200" s="28" t="s">
        <v>69</v>
      </c>
      <c r="H200" s="757" t="s">
        <v>163</v>
      </c>
      <c r="I200" s="757"/>
      <c r="J200" s="754" t="s">
        <v>3</v>
      </c>
      <c r="K200" s="754"/>
      <c r="L200" s="748" t="s">
        <v>164</v>
      </c>
      <c r="M200" s="748"/>
      <c r="N200" s="43" t="s">
        <v>69</v>
      </c>
      <c r="O200" s="794"/>
      <c r="P200" s="794"/>
      <c r="Q200" s="794"/>
      <c r="R200" s="794"/>
      <c r="S200" s="794"/>
      <c r="T200" s="794"/>
      <c r="U200" s="794"/>
      <c r="V200" s="92" t="s">
        <v>96</v>
      </c>
      <c r="W200" s="43" t="s">
        <v>18</v>
      </c>
      <c r="X200" s="43" t="s">
        <v>69</v>
      </c>
      <c r="Y200" s="794"/>
      <c r="Z200" s="794"/>
      <c r="AA200" s="794"/>
      <c r="AB200" s="794"/>
      <c r="AC200" s="794"/>
      <c r="AD200" s="794"/>
      <c r="AE200" s="794"/>
      <c r="AF200" s="92" t="s">
        <v>96</v>
      </c>
      <c r="AG200" s="43" t="s">
        <v>18</v>
      </c>
      <c r="AH200" s="43" t="s">
        <v>69</v>
      </c>
      <c r="AI200" s="820" t="str">
        <f t="shared" si="1"/>
        <v/>
      </c>
      <c r="AJ200" s="820"/>
      <c r="AK200" s="820"/>
      <c r="AL200" s="820"/>
      <c r="AM200" s="820"/>
      <c r="AN200" s="820"/>
      <c r="AO200" s="820"/>
      <c r="AP200" s="36" t="s">
        <v>96</v>
      </c>
      <c r="AQ200" s="28" t="s">
        <v>18</v>
      </c>
      <c r="AR200" s="738"/>
      <c r="AS200" s="738"/>
    </row>
    <row r="201" spans="1:45" x14ac:dyDescent="0.15">
      <c r="A201" s="15"/>
      <c r="B201" s="15"/>
      <c r="C201" s="15"/>
      <c r="D201" s="15"/>
      <c r="E201" s="15"/>
      <c r="F201" s="15"/>
      <c r="G201" s="28" t="s">
        <v>69</v>
      </c>
      <c r="H201" s="757" t="s">
        <v>163</v>
      </c>
      <c r="I201" s="757"/>
      <c r="J201" s="754" t="s">
        <v>3</v>
      </c>
      <c r="K201" s="754"/>
      <c r="L201" s="748" t="s">
        <v>164</v>
      </c>
      <c r="M201" s="748"/>
      <c r="N201" s="43" t="s">
        <v>69</v>
      </c>
      <c r="O201" s="794"/>
      <c r="P201" s="794"/>
      <c r="Q201" s="794"/>
      <c r="R201" s="794"/>
      <c r="S201" s="794"/>
      <c r="T201" s="794"/>
      <c r="U201" s="794"/>
      <c r="V201" s="92" t="s">
        <v>96</v>
      </c>
      <c r="W201" s="43" t="s">
        <v>18</v>
      </c>
      <c r="X201" s="43" t="s">
        <v>69</v>
      </c>
      <c r="Y201" s="794"/>
      <c r="Z201" s="794"/>
      <c r="AA201" s="794"/>
      <c r="AB201" s="794"/>
      <c r="AC201" s="794"/>
      <c r="AD201" s="794"/>
      <c r="AE201" s="794"/>
      <c r="AF201" s="92" t="s">
        <v>96</v>
      </c>
      <c r="AG201" s="43" t="s">
        <v>18</v>
      </c>
      <c r="AH201" s="43" t="s">
        <v>69</v>
      </c>
      <c r="AI201" s="820" t="str">
        <f t="shared" si="1"/>
        <v/>
      </c>
      <c r="AJ201" s="820"/>
      <c r="AK201" s="820"/>
      <c r="AL201" s="820"/>
      <c r="AM201" s="820"/>
      <c r="AN201" s="820"/>
      <c r="AO201" s="820"/>
      <c r="AP201" s="36" t="s">
        <v>96</v>
      </c>
      <c r="AQ201" s="28" t="s">
        <v>18</v>
      </c>
      <c r="AR201" s="738"/>
      <c r="AS201" s="738"/>
    </row>
    <row r="202" spans="1:45" x14ac:dyDescent="0.15">
      <c r="A202" s="15"/>
      <c r="B202" s="15"/>
      <c r="C202" s="15"/>
      <c r="D202" s="15"/>
      <c r="E202" s="15"/>
      <c r="F202" s="15"/>
      <c r="G202" s="28" t="s">
        <v>69</v>
      </c>
      <c r="H202" s="757" t="s">
        <v>163</v>
      </c>
      <c r="I202" s="757"/>
      <c r="J202" s="754" t="s">
        <v>3</v>
      </c>
      <c r="K202" s="754"/>
      <c r="L202" s="748" t="s">
        <v>164</v>
      </c>
      <c r="M202" s="748"/>
      <c r="N202" s="43" t="s">
        <v>69</v>
      </c>
      <c r="O202" s="794"/>
      <c r="P202" s="794"/>
      <c r="Q202" s="794"/>
      <c r="R202" s="794"/>
      <c r="S202" s="794"/>
      <c r="T202" s="794"/>
      <c r="U202" s="794"/>
      <c r="V202" s="92" t="s">
        <v>96</v>
      </c>
      <c r="W202" s="43" t="s">
        <v>18</v>
      </c>
      <c r="X202" s="43" t="s">
        <v>69</v>
      </c>
      <c r="Y202" s="794"/>
      <c r="Z202" s="794"/>
      <c r="AA202" s="794"/>
      <c r="AB202" s="794"/>
      <c r="AC202" s="794"/>
      <c r="AD202" s="794"/>
      <c r="AE202" s="794"/>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57" t="s">
        <v>163</v>
      </c>
      <c r="I203" s="757"/>
      <c r="J203" s="754" t="s">
        <v>3</v>
      </c>
      <c r="K203" s="754"/>
      <c r="L203" s="748" t="s">
        <v>164</v>
      </c>
      <c r="M203" s="748"/>
      <c r="N203" s="43" t="s">
        <v>69</v>
      </c>
      <c r="O203" s="794"/>
      <c r="P203" s="794"/>
      <c r="Q203" s="794"/>
      <c r="R203" s="794"/>
      <c r="S203" s="794"/>
      <c r="T203" s="794"/>
      <c r="U203" s="794"/>
      <c r="V203" s="92" t="s">
        <v>96</v>
      </c>
      <c r="W203" s="43" t="s">
        <v>18</v>
      </c>
      <c r="X203" s="43" t="s">
        <v>69</v>
      </c>
      <c r="Y203" s="794"/>
      <c r="Z203" s="794"/>
      <c r="AA203" s="794"/>
      <c r="AB203" s="794"/>
      <c r="AC203" s="794"/>
      <c r="AD203" s="794"/>
      <c r="AE203" s="794"/>
      <c r="AF203" s="92" t="s">
        <v>96</v>
      </c>
      <c r="AG203" s="43" t="s">
        <v>18</v>
      </c>
      <c r="AH203" s="43" t="s">
        <v>69</v>
      </c>
      <c r="AI203" s="820" t="str">
        <f t="shared" si="1"/>
        <v/>
      </c>
      <c r="AJ203" s="820"/>
      <c r="AK203" s="820"/>
      <c r="AL203" s="820"/>
      <c r="AM203" s="820"/>
      <c r="AN203" s="820"/>
      <c r="AO203" s="820"/>
      <c r="AP203" s="36" t="s">
        <v>96</v>
      </c>
      <c r="AQ203" s="28" t="s">
        <v>18</v>
      </c>
      <c r="AR203" s="738"/>
      <c r="AS203" s="738"/>
    </row>
    <row r="204" spans="1:45" ht="15.75" customHeight="1" x14ac:dyDescent="0.15">
      <c r="A204" s="15"/>
      <c r="B204" s="745" t="s">
        <v>165</v>
      </c>
      <c r="C204" s="745"/>
      <c r="D204" s="745"/>
      <c r="E204" s="745"/>
      <c r="F204" s="745"/>
      <c r="G204" s="15"/>
      <c r="H204" s="15"/>
      <c r="I204" s="15"/>
      <c r="J204" s="40"/>
      <c r="K204" s="40"/>
      <c r="L204" s="40"/>
      <c r="M204" s="40"/>
      <c r="N204" s="43" t="s">
        <v>69</v>
      </c>
      <c r="O204" s="820" t="str">
        <f>IF(SUM(O198:U203)+SUM('確認(4面追加 床面積追加)'!O127:O146)=0,"",SUM(O198:U203)+SUM('確認(4面追加 床面積追加)'!O127:O146))</f>
        <v/>
      </c>
      <c r="P204" s="820"/>
      <c r="Q204" s="820"/>
      <c r="R204" s="820"/>
      <c r="S204" s="820"/>
      <c r="T204" s="820"/>
      <c r="U204" s="820"/>
      <c r="V204" s="92" t="s">
        <v>96</v>
      </c>
      <c r="W204" s="43" t="s">
        <v>18</v>
      </c>
      <c r="X204" s="43" t="s">
        <v>69</v>
      </c>
      <c r="Y204" s="820" t="str">
        <f>IF(SUM(Y198:AE203)+SUM('確認(4面追加 床面積追加)'!Y127:AE146)=0,"",SUM(Y198:AE203)+SUM('確認(4面追加 床面積追加)'!Y127:AE146))</f>
        <v/>
      </c>
      <c r="Z204" s="820"/>
      <c r="AA204" s="820"/>
      <c r="AB204" s="820"/>
      <c r="AC204" s="820"/>
      <c r="AD204" s="820"/>
      <c r="AE204" s="820"/>
      <c r="AF204" s="92" t="s">
        <v>96</v>
      </c>
      <c r="AG204" s="43" t="s">
        <v>18</v>
      </c>
      <c r="AH204" s="43" t="s">
        <v>69</v>
      </c>
      <c r="AI204" s="820" t="str">
        <f>IF(SUM(AI198:AO203)+SUM('確認(4面追加 床面積追加)'!AI127:AO146)=0,"",SUM(AI198:AO203)+SUM('確認(4面追加 床面積追加)'!AI127:AO146))</f>
        <v/>
      </c>
      <c r="AJ204" s="820"/>
      <c r="AK204" s="820"/>
      <c r="AL204" s="820"/>
      <c r="AM204" s="820"/>
      <c r="AN204" s="820"/>
      <c r="AO204" s="820"/>
      <c r="AP204" s="36" t="s">
        <v>96</v>
      </c>
      <c r="AQ204" s="28" t="s">
        <v>18</v>
      </c>
      <c r="AR204" s="738"/>
      <c r="AS204" s="738"/>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5" t="s">
        <v>2107</v>
      </c>
      <c r="B207" s="745"/>
      <c r="C207" s="745"/>
      <c r="D207" s="745"/>
      <c r="E207" s="745"/>
      <c r="F207" s="745"/>
      <c r="G207" s="745"/>
      <c r="H207" s="745"/>
      <c r="I207" s="799" t="s">
        <v>3</v>
      </c>
      <c r="J207" s="799"/>
      <c r="K207" s="799"/>
      <c r="L207" s="799"/>
      <c r="M207" s="799"/>
      <c r="N207" s="799"/>
      <c r="O207" s="799"/>
      <c r="P207" s="799"/>
      <c r="Q207" s="799"/>
      <c r="R207" s="799"/>
      <c r="S207" s="799"/>
      <c r="T207" s="799"/>
      <c r="U207" s="799"/>
      <c r="V207" s="799"/>
      <c r="W207" s="799"/>
      <c r="X207" s="799"/>
      <c r="Y207" s="799"/>
      <c r="Z207" s="799"/>
      <c r="AA207" s="799"/>
      <c r="AB207" s="799"/>
      <c r="AC207" s="799"/>
      <c r="AD207" s="799"/>
      <c r="AE207" s="799"/>
      <c r="AF207" s="799"/>
      <c r="AG207" s="799"/>
      <c r="AH207" s="799"/>
      <c r="AI207" s="799"/>
      <c r="AJ207" s="799"/>
      <c r="AK207" s="799"/>
      <c r="AL207" s="799"/>
      <c r="AM207" s="799"/>
      <c r="AN207" s="799"/>
      <c r="AO207" s="799"/>
      <c r="AP207" s="799"/>
      <c r="AQ207" s="799"/>
      <c r="AR207" s="799"/>
      <c r="AS207" s="799"/>
    </row>
    <row r="208" spans="1:45" ht="6" customHeight="1" x14ac:dyDescent="0.15">
      <c r="A208" s="24"/>
      <c r="B208" s="24"/>
      <c r="C208" s="24"/>
      <c r="D208" s="24"/>
      <c r="E208" s="24"/>
      <c r="F208" s="24"/>
      <c r="G208" s="24"/>
      <c r="H208" s="24"/>
      <c r="I208" s="799" t="s">
        <v>3</v>
      </c>
      <c r="J208" s="799"/>
      <c r="K208" s="799"/>
      <c r="L208" s="799"/>
      <c r="M208" s="799"/>
      <c r="N208" s="799"/>
      <c r="O208" s="799"/>
      <c r="P208" s="799"/>
      <c r="Q208" s="799"/>
      <c r="R208" s="799"/>
      <c r="S208" s="799"/>
      <c r="T208" s="799"/>
      <c r="U208" s="799"/>
      <c r="V208" s="799"/>
      <c r="W208" s="799"/>
      <c r="X208" s="799"/>
      <c r="Y208" s="799"/>
      <c r="Z208" s="799"/>
      <c r="AA208" s="799"/>
      <c r="AB208" s="799"/>
      <c r="AC208" s="799"/>
      <c r="AD208" s="799"/>
      <c r="AE208" s="799"/>
      <c r="AF208" s="799"/>
      <c r="AG208" s="799"/>
      <c r="AH208" s="799"/>
      <c r="AI208" s="799"/>
      <c r="AJ208" s="799"/>
      <c r="AK208" s="799"/>
      <c r="AL208" s="799"/>
      <c r="AM208" s="799"/>
      <c r="AN208" s="799"/>
      <c r="AO208" s="799"/>
      <c r="AP208" s="799"/>
      <c r="AQ208" s="799"/>
      <c r="AR208" s="799"/>
      <c r="AS208" s="799"/>
    </row>
    <row r="209" spans="1:45" ht="6" customHeight="1" x14ac:dyDescent="0.15">
      <c r="A209" s="104"/>
      <c r="B209" s="104"/>
      <c r="C209" s="104"/>
      <c r="D209" s="104"/>
      <c r="E209" s="104"/>
      <c r="F209" s="104"/>
      <c r="G209" s="104"/>
      <c r="H209" s="104"/>
      <c r="I209" s="812" t="s">
        <v>3</v>
      </c>
      <c r="J209" s="812"/>
      <c r="K209" s="812"/>
      <c r="L209" s="812"/>
      <c r="M209" s="812"/>
      <c r="N209" s="812"/>
      <c r="O209" s="812"/>
      <c r="P209" s="812"/>
      <c r="Q209" s="812"/>
      <c r="R209" s="812"/>
      <c r="S209" s="812"/>
      <c r="T209" s="812"/>
      <c r="U209" s="812"/>
      <c r="V209" s="812"/>
      <c r="W209" s="812"/>
      <c r="X209" s="812"/>
      <c r="Y209" s="812"/>
      <c r="Z209" s="812"/>
      <c r="AA209" s="812"/>
      <c r="AB209" s="812"/>
      <c r="AC209" s="812"/>
      <c r="AD209" s="812"/>
      <c r="AE209" s="812"/>
      <c r="AF209" s="812"/>
      <c r="AG209" s="812"/>
      <c r="AH209" s="812"/>
      <c r="AI209" s="812"/>
      <c r="AJ209" s="812"/>
      <c r="AK209" s="812"/>
      <c r="AL209" s="812"/>
      <c r="AM209" s="812"/>
      <c r="AN209" s="812"/>
      <c r="AO209" s="812"/>
      <c r="AP209" s="812"/>
      <c r="AQ209" s="812"/>
      <c r="AR209" s="812"/>
      <c r="AS209" s="812"/>
    </row>
    <row r="210" spans="1:45"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5" t="s">
        <v>2108</v>
      </c>
      <c r="B211" s="745"/>
      <c r="C211" s="745"/>
      <c r="D211" s="745"/>
      <c r="E211" s="745"/>
      <c r="F211" s="745"/>
      <c r="G211" s="745"/>
      <c r="H211" s="745"/>
      <c r="I211" s="799" t="s">
        <v>3</v>
      </c>
      <c r="J211" s="799"/>
      <c r="K211" s="799"/>
      <c r="L211" s="799"/>
      <c r="M211" s="799"/>
      <c r="N211" s="799"/>
      <c r="O211" s="799"/>
      <c r="P211" s="799"/>
      <c r="Q211" s="799"/>
      <c r="R211" s="799"/>
      <c r="S211" s="799"/>
      <c r="T211" s="799"/>
      <c r="U211" s="799"/>
      <c r="V211" s="799"/>
      <c r="W211" s="799"/>
      <c r="X211" s="799"/>
      <c r="Y211" s="799"/>
      <c r="Z211" s="799"/>
      <c r="AA211" s="799"/>
      <c r="AB211" s="799"/>
      <c r="AC211" s="799"/>
      <c r="AD211" s="799"/>
      <c r="AE211" s="799"/>
      <c r="AF211" s="799"/>
      <c r="AG211" s="799"/>
      <c r="AH211" s="799"/>
      <c r="AI211" s="799"/>
      <c r="AJ211" s="799"/>
      <c r="AK211" s="799"/>
      <c r="AL211" s="799"/>
      <c r="AM211" s="799"/>
      <c r="AN211" s="799"/>
      <c r="AO211" s="799"/>
      <c r="AP211" s="799"/>
      <c r="AQ211" s="799"/>
      <c r="AR211" s="799"/>
      <c r="AS211" s="799"/>
    </row>
    <row r="212" spans="1:45" ht="6" customHeight="1" x14ac:dyDescent="0.15">
      <c r="A212" s="24"/>
      <c r="B212" s="24"/>
      <c r="C212" s="24"/>
      <c r="D212" s="24"/>
      <c r="E212" s="24"/>
      <c r="F212" s="24"/>
      <c r="G212" s="24"/>
      <c r="H212" s="24"/>
      <c r="I212" s="799" t="s">
        <v>3</v>
      </c>
      <c r="J212" s="799"/>
      <c r="K212" s="799"/>
      <c r="L212" s="799"/>
      <c r="M212" s="799"/>
      <c r="N212" s="799"/>
      <c r="O212" s="799"/>
      <c r="P212" s="799"/>
      <c r="Q212" s="799"/>
      <c r="R212" s="799"/>
      <c r="S212" s="799"/>
      <c r="T212" s="799"/>
      <c r="U212" s="799"/>
      <c r="V212" s="799"/>
      <c r="W212" s="799"/>
      <c r="X212" s="799"/>
      <c r="Y212" s="799"/>
      <c r="Z212" s="799"/>
      <c r="AA212" s="799"/>
      <c r="AB212" s="799"/>
      <c r="AC212" s="799"/>
      <c r="AD212" s="799"/>
      <c r="AE212" s="799"/>
      <c r="AF212" s="799"/>
      <c r="AG212" s="799"/>
      <c r="AH212" s="799"/>
      <c r="AI212" s="799"/>
      <c r="AJ212" s="799"/>
      <c r="AK212" s="799"/>
      <c r="AL212" s="799"/>
      <c r="AM212" s="799"/>
      <c r="AN212" s="799"/>
      <c r="AO212" s="799"/>
      <c r="AP212" s="799"/>
      <c r="AQ212" s="799"/>
      <c r="AR212" s="799"/>
      <c r="AS212" s="799"/>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3.75"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ht="18" customHeight="1" x14ac:dyDescent="0.15">
      <c r="A215" s="745" t="s">
        <v>2109</v>
      </c>
      <c r="B215" s="745"/>
      <c r="C215" s="745"/>
      <c r="D215" s="745"/>
      <c r="E215" s="745"/>
      <c r="F215" s="745"/>
      <c r="G215" s="745"/>
      <c r="H215" s="745"/>
      <c r="I215" s="799" t="s">
        <v>3</v>
      </c>
      <c r="J215" s="799"/>
      <c r="K215" s="799"/>
      <c r="L215" s="799"/>
      <c r="M215" s="799"/>
      <c r="N215" s="799"/>
      <c r="O215" s="799"/>
      <c r="P215" s="799"/>
      <c r="Q215" s="799"/>
      <c r="R215" s="799"/>
      <c r="S215" s="799"/>
      <c r="T215" s="799"/>
      <c r="U215" s="799"/>
      <c r="V215" s="799"/>
      <c r="W215" s="799"/>
      <c r="X215" s="799"/>
      <c r="Y215" s="799"/>
      <c r="Z215" s="799"/>
      <c r="AA215" s="799"/>
      <c r="AB215" s="799"/>
      <c r="AC215" s="799"/>
      <c r="AD215" s="799"/>
      <c r="AE215" s="799"/>
      <c r="AF215" s="799"/>
      <c r="AG215" s="799"/>
      <c r="AH215" s="799"/>
      <c r="AI215" s="799"/>
      <c r="AJ215" s="799"/>
      <c r="AK215" s="799"/>
      <c r="AL215" s="799"/>
      <c r="AM215" s="799"/>
      <c r="AN215" s="799"/>
      <c r="AO215" s="799"/>
      <c r="AP215" s="799"/>
      <c r="AQ215" s="799"/>
      <c r="AR215" s="799"/>
      <c r="AS215" s="799"/>
    </row>
    <row r="216" spans="1:45" ht="3" customHeight="1" x14ac:dyDescent="0.15">
      <c r="A216" s="24"/>
      <c r="B216" s="24"/>
      <c r="C216" s="24"/>
      <c r="D216" s="24"/>
      <c r="E216" s="24"/>
      <c r="F216" s="24"/>
      <c r="G216" s="24"/>
      <c r="H216" s="24"/>
      <c r="I216" s="799" t="s">
        <v>3</v>
      </c>
      <c r="J216" s="799"/>
      <c r="K216" s="799"/>
      <c r="L216" s="799"/>
      <c r="M216" s="799"/>
      <c r="N216" s="799"/>
      <c r="O216" s="799"/>
      <c r="P216" s="799"/>
      <c r="Q216" s="799"/>
      <c r="R216" s="799"/>
      <c r="S216" s="799"/>
      <c r="T216" s="799"/>
      <c r="U216" s="799"/>
      <c r="V216" s="799"/>
      <c r="W216" s="799"/>
      <c r="X216" s="799"/>
      <c r="Y216" s="799"/>
      <c r="Z216" s="799"/>
      <c r="AA216" s="799"/>
      <c r="AB216" s="799"/>
      <c r="AC216" s="799"/>
      <c r="AD216" s="799"/>
      <c r="AE216" s="799"/>
      <c r="AF216" s="799"/>
      <c r="AG216" s="799"/>
      <c r="AH216" s="799"/>
      <c r="AI216" s="799"/>
      <c r="AJ216" s="799"/>
      <c r="AK216" s="799"/>
      <c r="AL216" s="799"/>
      <c r="AM216" s="799"/>
      <c r="AN216" s="799"/>
      <c r="AO216" s="799"/>
      <c r="AP216" s="799"/>
      <c r="AQ216" s="799"/>
      <c r="AR216" s="799"/>
      <c r="AS216" s="799"/>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7.5"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ht="12" customHeight="1" x14ac:dyDescent="0.15">
      <c r="A219" s="735" t="s">
        <v>2110</v>
      </c>
      <c r="B219" s="735"/>
      <c r="C219" s="735"/>
      <c r="D219" s="735"/>
      <c r="E219" s="735"/>
      <c r="F219" s="735"/>
      <c r="G219" s="735"/>
      <c r="H219" s="735"/>
      <c r="I219" s="735"/>
      <c r="J219" s="735"/>
      <c r="K219" s="735"/>
      <c r="L219" s="735"/>
      <c r="M219" s="797"/>
      <c r="N219" s="797"/>
      <c r="O219" s="797"/>
      <c r="P219" s="797"/>
      <c r="Q219" s="797"/>
      <c r="R219" s="738" t="s">
        <v>166</v>
      </c>
      <c r="S219" s="738"/>
      <c r="T219" s="738"/>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3.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ht="12" customHeight="1" x14ac:dyDescent="0.15">
      <c r="A222" s="735" t="s">
        <v>2111</v>
      </c>
      <c r="B222" s="735"/>
      <c r="C222" s="735"/>
      <c r="D222" s="735"/>
      <c r="E222" s="735"/>
      <c r="F222" s="735"/>
      <c r="G222" s="735"/>
      <c r="H222" s="735"/>
      <c r="I222" s="735"/>
      <c r="J222" s="735"/>
      <c r="K222" s="735"/>
      <c r="L222" s="735"/>
      <c r="M222" s="799"/>
      <c r="N222" s="799"/>
      <c r="O222" s="799"/>
      <c r="P222" s="799"/>
      <c r="Q222" s="799"/>
      <c r="R222" s="799"/>
      <c r="S222" s="799"/>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5.25"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2.75" customHeight="1" x14ac:dyDescent="0.15">
      <c r="A225" s="735" t="s">
        <v>2112</v>
      </c>
      <c r="B225" s="735"/>
      <c r="C225" s="735"/>
      <c r="D225" s="735"/>
      <c r="E225" s="735"/>
      <c r="F225" s="735"/>
      <c r="G225" s="735"/>
      <c r="H225" s="735"/>
      <c r="I225" s="735"/>
      <c r="J225" s="735"/>
      <c r="K225" s="735"/>
      <c r="L225" s="735"/>
      <c r="M225" s="799" t="s">
        <v>3</v>
      </c>
      <c r="N225" s="799"/>
      <c r="O225" s="799"/>
      <c r="P225" s="799"/>
      <c r="Q225" s="799"/>
      <c r="R225" s="799"/>
      <c r="S225" s="799"/>
      <c r="T225" s="799"/>
      <c r="U225" s="799"/>
      <c r="V225" s="799"/>
      <c r="W225" s="799"/>
      <c r="X225" s="799"/>
      <c r="Y225" s="799"/>
      <c r="Z225" s="799"/>
      <c r="AA225" s="799"/>
      <c r="AB225" s="799"/>
      <c r="AC225" s="799"/>
      <c r="AD225" s="799"/>
      <c r="AE225" s="799"/>
      <c r="AF225" s="799"/>
      <c r="AG225" s="799"/>
      <c r="AH225" s="799"/>
      <c r="AI225" s="799"/>
      <c r="AJ225" s="799"/>
      <c r="AK225" s="799"/>
      <c r="AL225" s="799"/>
      <c r="AM225" s="799"/>
      <c r="AN225" s="799"/>
      <c r="AO225" s="799"/>
      <c r="AP225" s="799"/>
      <c r="AQ225" s="799"/>
      <c r="AR225" s="799"/>
      <c r="AS225" s="799"/>
    </row>
    <row r="226" spans="1:45" ht="5.25"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idden="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35" t="s">
        <v>2113</v>
      </c>
      <c r="B228" s="735"/>
      <c r="C228" s="735"/>
      <c r="D228" s="735"/>
      <c r="E228" s="735"/>
      <c r="F228" s="735"/>
      <c r="G228" s="735"/>
      <c r="H228" s="735"/>
      <c r="I228" s="735"/>
      <c r="J228" s="735"/>
      <c r="K228" s="735"/>
      <c r="L228" s="735"/>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64"/>
      <c r="D229" s="764"/>
      <c r="E229" s="764"/>
      <c r="F229" s="764"/>
      <c r="G229" s="764"/>
      <c r="H229" s="764"/>
      <c r="I229" s="764"/>
      <c r="J229" s="764"/>
      <c r="K229" s="764"/>
      <c r="L229" s="764"/>
      <c r="M229" s="764"/>
      <c r="N229" s="764"/>
      <c r="O229" s="764"/>
      <c r="P229" s="764"/>
      <c r="Q229" s="764"/>
      <c r="R229" s="764"/>
      <c r="S229" s="764"/>
      <c r="T229" s="764"/>
      <c r="U229" s="764"/>
      <c r="V229" s="764"/>
      <c r="W229" s="764"/>
      <c r="X229" s="764"/>
      <c r="Y229" s="764"/>
      <c r="Z229" s="764"/>
      <c r="AA229" s="764"/>
      <c r="AB229" s="764"/>
      <c r="AC229" s="764"/>
      <c r="AD229" s="764"/>
      <c r="AE229" s="764"/>
      <c r="AF229" s="764"/>
      <c r="AG229" s="764"/>
      <c r="AH229" s="764"/>
      <c r="AI229" s="764"/>
      <c r="AJ229" s="764"/>
      <c r="AK229" s="764"/>
      <c r="AL229" s="764"/>
      <c r="AM229" s="764"/>
      <c r="AN229" s="764"/>
      <c r="AO229" s="764"/>
      <c r="AP229" s="764"/>
      <c r="AQ229" s="764"/>
      <c r="AR229" s="764"/>
      <c r="AS229" s="764"/>
    </row>
    <row r="230" spans="1:45" ht="3" customHeight="1" x14ac:dyDescent="0.15">
      <c r="A230" s="109"/>
      <c r="B230" s="109"/>
      <c r="C230" s="786"/>
      <c r="D230" s="786"/>
      <c r="E230" s="786"/>
      <c r="F230" s="786"/>
      <c r="G230" s="786"/>
      <c r="H230" s="786"/>
      <c r="I230" s="786"/>
      <c r="J230" s="786"/>
      <c r="K230" s="786"/>
      <c r="L230" s="786"/>
      <c r="M230" s="786"/>
      <c r="N230" s="786"/>
      <c r="O230" s="786"/>
      <c r="P230" s="786"/>
      <c r="Q230" s="786"/>
      <c r="R230" s="786"/>
      <c r="S230" s="786"/>
      <c r="T230" s="786"/>
      <c r="U230" s="786"/>
      <c r="V230" s="786"/>
      <c r="W230" s="786"/>
      <c r="X230" s="786"/>
      <c r="Y230" s="786"/>
      <c r="Z230" s="786"/>
      <c r="AA230" s="786"/>
      <c r="AB230" s="786"/>
      <c r="AC230" s="786"/>
      <c r="AD230" s="786"/>
      <c r="AE230" s="786"/>
      <c r="AF230" s="786"/>
      <c r="AG230" s="786"/>
      <c r="AH230" s="786"/>
      <c r="AI230" s="786"/>
      <c r="AJ230" s="786"/>
      <c r="AK230" s="786"/>
      <c r="AL230" s="786"/>
      <c r="AM230" s="786"/>
      <c r="AN230" s="786"/>
      <c r="AO230" s="786"/>
      <c r="AP230" s="786"/>
      <c r="AQ230" s="786"/>
      <c r="AR230" s="786"/>
      <c r="AS230" s="786"/>
    </row>
    <row r="231" spans="1:45" x14ac:dyDescent="0.15">
      <c r="A231" s="39"/>
      <c r="B231" s="39"/>
      <c r="C231" s="39"/>
      <c r="D231" s="39"/>
      <c r="E231" s="39"/>
      <c r="F231" s="39"/>
      <c r="G231" s="39"/>
      <c r="H231" s="39"/>
      <c r="I231" s="39"/>
      <c r="J231" s="39"/>
      <c r="K231" s="39"/>
      <c r="L231" s="39"/>
      <c r="M231" s="95"/>
      <c r="N231" s="35"/>
      <c r="O231" s="35"/>
      <c r="P231" s="35"/>
      <c r="Q231" s="35"/>
      <c r="R231" s="28"/>
      <c r="S231" s="28"/>
      <c r="T231" s="28"/>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5" spans="1:45" x14ac:dyDescent="0.15">
      <c r="A235" s="765" t="s">
        <v>150</v>
      </c>
      <c r="B235" s="765"/>
      <c r="C235" s="765"/>
      <c r="D235" s="765"/>
      <c r="E235" s="765"/>
      <c r="F235" s="765"/>
      <c r="G235" s="765"/>
      <c r="H235" s="765"/>
      <c r="I235" s="765"/>
      <c r="J235" s="765"/>
      <c r="K235" s="765"/>
      <c r="L235" s="765"/>
      <c r="M235" s="765"/>
      <c r="N235" s="765"/>
      <c r="O235" s="765"/>
      <c r="P235" s="765"/>
      <c r="Q235" s="765"/>
      <c r="R235" s="765"/>
      <c r="S235" s="765"/>
      <c r="T235" s="765"/>
      <c r="U235" s="765"/>
      <c r="V235" s="765"/>
      <c r="W235" s="765"/>
      <c r="X235" s="765"/>
      <c r="Y235" s="765"/>
      <c r="Z235" s="765"/>
      <c r="AA235" s="765"/>
      <c r="AB235" s="765"/>
      <c r="AC235" s="765"/>
      <c r="AD235" s="765"/>
      <c r="AE235" s="765"/>
      <c r="AF235" s="765"/>
      <c r="AG235" s="765"/>
      <c r="AH235" s="765"/>
      <c r="AI235" s="765"/>
      <c r="AJ235" s="765"/>
      <c r="AK235" s="765"/>
      <c r="AL235" s="765"/>
      <c r="AM235" s="765"/>
      <c r="AN235" s="765"/>
      <c r="AO235" s="765"/>
      <c r="AP235" s="765"/>
      <c r="AQ235" s="765"/>
      <c r="AR235" s="765"/>
      <c r="AS235" s="765"/>
    </row>
    <row r="236" spans="1:45" x14ac:dyDescent="0.15">
      <c r="A236" s="15"/>
      <c r="B236" s="745" t="s">
        <v>151</v>
      </c>
      <c r="C236" s="745"/>
      <c r="D236" s="745"/>
      <c r="E236" s="745"/>
      <c r="F236" s="745"/>
      <c r="G236" s="745"/>
      <c r="H236" s="745"/>
      <c r="I236" s="745"/>
      <c r="J236" s="745"/>
      <c r="K236" s="745"/>
      <c r="L236" s="745"/>
      <c r="M236" s="745"/>
      <c r="N236" s="745"/>
      <c r="O236" s="745"/>
      <c r="P236" s="745"/>
      <c r="Q236" s="745"/>
      <c r="R236" s="745"/>
      <c r="S236" s="745"/>
      <c r="T236" s="745"/>
      <c r="U236" s="745"/>
      <c r="V236" s="745"/>
      <c r="W236" s="745"/>
      <c r="X236" s="745"/>
      <c r="Y236" s="745"/>
      <c r="Z236" s="745"/>
      <c r="AA236" s="745"/>
      <c r="AB236" s="745"/>
      <c r="AC236" s="745"/>
      <c r="AD236" s="745"/>
      <c r="AE236" s="745"/>
      <c r="AF236" s="745"/>
      <c r="AG236" s="745"/>
      <c r="AH236" s="745"/>
      <c r="AI236" s="745"/>
      <c r="AJ236" s="745"/>
      <c r="AK236" s="745"/>
      <c r="AL236" s="745"/>
      <c r="AM236" s="745"/>
      <c r="AN236" s="745"/>
      <c r="AO236" s="745"/>
      <c r="AP236" s="745"/>
      <c r="AQ236" s="745"/>
      <c r="AR236" s="745"/>
      <c r="AS236" s="15"/>
    </row>
    <row r="237" spans="1:45" ht="6" customHeight="1" x14ac:dyDescent="0.15">
      <c r="A237" s="103"/>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3"/>
    </row>
    <row r="238" spans="1:45" ht="6"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x14ac:dyDescent="0.15">
      <c r="A239" s="737" t="s">
        <v>152</v>
      </c>
      <c r="B239" s="737"/>
      <c r="C239" s="737"/>
      <c r="D239" s="737"/>
      <c r="E239" s="737"/>
      <c r="F239" s="737"/>
      <c r="G239" s="737"/>
      <c r="H239" s="737"/>
      <c r="I239" s="737"/>
      <c r="J239" s="765">
        <v>4</v>
      </c>
      <c r="K239" s="765"/>
      <c r="L239" s="765"/>
      <c r="M239" s="765"/>
      <c r="N239" s="76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6" customHeight="1" x14ac:dyDescent="0.15">
      <c r="A240" s="74"/>
      <c r="B240" s="74"/>
      <c r="C240" s="74"/>
      <c r="D240" s="74"/>
      <c r="E240" s="74"/>
      <c r="F240" s="74"/>
      <c r="G240" s="74"/>
      <c r="H240" s="74"/>
      <c r="I240" s="74"/>
      <c r="J240" s="105"/>
      <c r="K240" s="105"/>
      <c r="L240" s="105"/>
      <c r="M240" s="105"/>
      <c r="N240" s="105"/>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6" customHeight="1" x14ac:dyDescent="0.15">
      <c r="A241" s="23"/>
      <c r="B241" s="23"/>
      <c r="C241" s="23"/>
      <c r="D241" s="23"/>
      <c r="E241" s="23"/>
      <c r="F241" s="23"/>
      <c r="G241" s="23"/>
      <c r="H241" s="23"/>
      <c r="I241" s="23"/>
      <c r="J241" s="35"/>
      <c r="K241" s="35"/>
      <c r="L241" s="35"/>
      <c r="M241" s="35"/>
      <c r="N241" s="3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x14ac:dyDescent="0.15">
      <c r="A242" s="737" t="s">
        <v>153</v>
      </c>
      <c r="B242" s="737"/>
      <c r="C242" s="737"/>
      <c r="D242" s="737"/>
      <c r="E242" s="737"/>
      <c r="F242" s="737"/>
      <c r="G242" s="737"/>
      <c r="H242" s="737"/>
      <c r="I242" s="737"/>
      <c r="J242" s="28" t="s">
        <v>69</v>
      </c>
      <c r="K242" s="738" t="s">
        <v>107</v>
      </c>
      <c r="L242" s="738"/>
      <c r="M242" s="738"/>
      <c r="N242" s="764"/>
      <c r="O242" s="764"/>
      <c r="P242" s="764"/>
      <c r="Q242" s="764"/>
      <c r="R242" s="764"/>
      <c r="S242" s="764"/>
      <c r="T242" s="764"/>
      <c r="U242" s="764"/>
      <c r="V242" s="764"/>
      <c r="W242" s="764"/>
      <c r="X242" s="764"/>
      <c r="Y242" s="764"/>
      <c r="Z242" s="764"/>
      <c r="AA242" s="764"/>
      <c r="AB242" s="764"/>
      <c r="AC242" s="764"/>
      <c r="AD242" s="764"/>
      <c r="AE242" s="764"/>
      <c r="AF242" s="764"/>
      <c r="AG242" s="764"/>
      <c r="AH242" s="764"/>
      <c r="AI242" s="764"/>
      <c r="AJ242" s="764"/>
      <c r="AK242" s="764"/>
      <c r="AL242" s="764"/>
      <c r="AM242" s="764"/>
      <c r="AN242" s="764"/>
      <c r="AO242" s="764"/>
      <c r="AP242" s="764"/>
      <c r="AQ242" s="764"/>
      <c r="AR242" s="764"/>
      <c r="AS242" s="764"/>
    </row>
    <row r="243" spans="1:54" x14ac:dyDescent="0.15">
      <c r="A243" s="15"/>
      <c r="B243" s="15"/>
      <c r="C243" s="15"/>
      <c r="D243" s="15"/>
      <c r="E243" s="15"/>
      <c r="F243" s="15"/>
      <c r="G243" s="15"/>
      <c r="H243" s="15"/>
      <c r="I243" s="15"/>
      <c r="J243" s="28" t="s">
        <v>69</v>
      </c>
      <c r="K243" s="738" t="s">
        <v>107</v>
      </c>
      <c r="L243" s="738"/>
      <c r="M243" s="738"/>
      <c r="N243" s="764"/>
      <c r="O243" s="764"/>
      <c r="P243" s="764"/>
      <c r="Q243" s="764"/>
      <c r="R243" s="764"/>
      <c r="S243" s="764"/>
      <c r="T243" s="764"/>
      <c r="U243" s="764"/>
      <c r="V243" s="764"/>
      <c r="W243" s="764"/>
      <c r="X243" s="764"/>
      <c r="Y243" s="764"/>
      <c r="Z243" s="764"/>
      <c r="AA243" s="764"/>
      <c r="AB243" s="764"/>
      <c r="AC243" s="764"/>
      <c r="AD243" s="764"/>
      <c r="AE243" s="764"/>
      <c r="AF243" s="764"/>
      <c r="AG243" s="764"/>
      <c r="AH243" s="764"/>
      <c r="AI243" s="764"/>
      <c r="AJ243" s="764"/>
      <c r="AK243" s="764"/>
      <c r="AL243" s="764"/>
      <c r="AM243" s="764"/>
      <c r="AN243" s="764"/>
      <c r="AO243" s="764"/>
      <c r="AP243" s="764"/>
      <c r="AQ243" s="764"/>
      <c r="AR243" s="764"/>
      <c r="AS243" s="764"/>
    </row>
    <row r="244" spans="1:54" x14ac:dyDescent="0.15">
      <c r="A244" s="15"/>
      <c r="B244" s="15"/>
      <c r="C244" s="15"/>
      <c r="D244" s="15"/>
      <c r="E244" s="15"/>
      <c r="F244" s="15"/>
      <c r="G244" s="15"/>
      <c r="H244" s="15"/>
      <c r="I244" s="15"/>
      <c r="J244" s="28" t="s">
        <v>69</v>
      </c>
      <c r="K244" s="738" t="s">
        <v>107</v>
      </c>
      <c r="L244" s="738"/>
      <c r="M244" s="738"/>
      <c r="N244" s="764"/>
      <c r="O244" s="764"/>
      <c r="P244" s="764"/>
      <c r="Q244" s="764"/>
      <c r="R244" s="764"/>
      <c r="S244" s="764"/>
      <c r="T244" s="764"/>
      <c r="U244" s="764"/>
      <c r="V244" s="764"/>
      <c r="W244" s="764"/>
      <c r="X244" s="764"/>
      <c r="Y244" s="764"/>
      <c r="Z244" s="764"/>
      <c r="AA244" s="764"/>
      <c r="AB244" s="764"/>
      <c r="AC244" s="764"/>
      <c r="AD244" s="764"/>
      <c r="AE244" s="764"/>
      <c r="AF244" s="764"/>
      <c r="AG244" s="764"/>
      <c r="AH244" s="764"/>
      <c r="AI244" s="764"/>
      <c r="AJ244" s="764"/>
      <c r="AK244" s="764"/>
      <c r="AL244" s="764"/>
      <c r="AM244" s="764"/>
      <c r="AN244" s="764"/>
      <c r="AO244" s="764"/>
      <c r="AP244" s="764"/>
      <c r="AQ244" s="764"/>
      <c r="AR244" s="764"/>
      <c r="AS244" s="764"/>
    </row>
    <row r="245" spans="1:54" x14ac:dyDescent="0.15">
      <c r="A245" s="15"/>
      <c r="B245" s="15"/>
      <c r="C245" s="15"/>
      <c r="D245" s="15"/>
      <c r="E245" s="15"/>
      <c r="F245" s="15"/>
      <c r="G245" s="15"/>
      <c r="H245" s="15"/>
      <c r="I245" s="15"/>
      <c r="J245" s="28" t="s">
        <v>69</v>
      </c>
      <c r="K245" s="738" t="s">
        <v>107</v>
      </c>
      <c r="L245" s="738"/>
      <c r="M245" s="738"/>
      <c r="N245" s="764"/>
      <c r="O245" s="764"/>
      <c r="P245" s="764"/>
      <c r="Q245" s="764"/>
      <c r="R245" s="764"/>
      <c r="S245" s="764"/>
      <c r="T245" s="764"/>
      <c r="U245" s="764"/>
      <c r="V245" s="764"/>
      <c r="W245" s="764"/>
      <c r="X245" s="764"/>
      <c r="Y245" s="764"/>
      <c r="Z245" s="764"/>
      <c r="AA245" s="764"/>
      <c r="AB245" s="764"/>
      <c r="AC245" s="764"/>
      <c r="AD245" s="764"/>
      <c r="AE245" s="764"/>
      <c r="AF245" s="764"/>
      <c r="AG245" s="764"/>
      <c r="AH245" s="764"/>
      <c r="AI245" s="764"/>
      <c r="AJ245" s="764"/>
      <c r="AK245" s="764"/>
      <c r="AL245" s="764"/>
      <c r="AM245" s="764"/>
      <c r="AN245" s="764"/>
      <c r="AO245" s="764"/>
      <c r="AP245" s="764"/>
      <c r="AQ245" s="764"/>
      <c r="AR245" s="764"/>
      <c r="AS245" s="764"/>
    </row>
    <row r="246" spans="1:54" x14ac:dyDescent="0.15">
      <c r="A246" s="15"/>
      <c r="B246" s="15"/>
      <c r="C246" s="15"/>
      <c r="D246" s="15"/>
      <c r="E246" s="15"/>
      <c r="F246" s="15"/>
      <c r="G246" s="15"/>
      <c r="H246" s="15"/>
      <c r="I246" s="15"/>
      <c r="J246" s="28" t="s">
        <v>69</v>
      </c>
      <c r="K246" s="738" t="s">
        <v>107</v>
      </c>
      <c r="L246" s="738"/>
      <c r="M246" s="738"/>
      <c r="N246" s="764"/>
      <c r="O246" s="764"/>
      <c r="P246" s="764"/>
      <c r="Q246" s="764"/>
      <c r="R246" s="764"/>
      <c r="S246" s="764"/>
      <c r="T246" s="764"/>
      <c r="U246" s="764"/>
      <c r="V246" s="764"/>
      <c r="W246" s="764"/>
      <c r="X246" s="764"/>
      <c r="Y246" s="764"/>
      <c r="Z246" s="764"/>
      <c r="AA246" s="764"/>
      <c r="AB246" s="764"/>
      <c r="AC246" s="764"/>
      <c r="AD246" s="764"/>
      <c r="AE246" s="764"/>
      <c r="AF246" s="764"/>
      <c r="AG246" s="764"/>
      <c r="AH246" s="764"/>
      <c r="AI246" s="764"/>
      <c r="AJ246" s="764"/>
      <c r="AK246" s="764"/>
      <c r="AL246" s="764"/>
      <c r="AM246" s="764"/>
      <c r="AN246" s="764"/>
      <c r="AO246" s="764"/>
      <c r="AP246" s="764"/>
      <c r="AQ246" s="764"/>
      <c r="AR246" s="764"/>
      <c r="AS246" s="764"/>
    </row>
    <row r="247" spans="1:54" ht="6" customHeight="1" x14ac:dyDescent="0.15">
      <c r="A247" s="103"/>
      <c r="B247" s="103"/>
      <c r="C247" s="103"/>
      <c r="D247" s="103"/>
      <c r="E247" s="103"/>
      <c r="F247" s="103"/>
      <c r="G247" s="103"/>
      <c r="H247" s="103"/>
      <c r="I247" s="103"/>
      <c r="J247" s="106"/>
      <c r="K247" s="106"/>
      <c r="L247" s="106"/>
      <c r="M247" s="106"/>
      <c r="N247" s="107"/>
      <c r="O247" s="107"/>
      <c r="P247" s="107"/>
      <c r="Q247" s="107"/>
      <c r="R247" s="107"/>
      <c r="S247" s="64"/>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row>
    <row r="248" spans="1:54" ht="6" customHeight="1" x14ac:dyDescent="0.15">
      <c r="A248" s="15"/>
      <c r="B248" s="15"/>
      <c r="C248" s="15"/>
      <c r="D248" s="15"/>
      <c r="E248" s="15"/>
      <c r="F248" s="15"/>
      <c r="G248" s="15"/>
      <c r="H248" s="15"/>
      <c r="I248" s="15"/>
      <c r="J248" s="28"/>
      <c r="K248" s="28"/>
      <c r="L248" s="28"/>
      <c r="M248" s="28"/>
      <c r="N248" s="43"/>
      <c r="O248" s="43"/>
      <c r="P248" s="43"/>
      <c r="Q248" s="43"/>
      <c r="R248" s="43"/>
      <c r="S248" s="37"/>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row>
    <row r="249" spans="1:54" x14ac:dyDescent="0.15">
      <c r="A249" s="737" t="s">
        <v>154</v>
      </c>
      <c r="B249" s="737"/>
      <c r="C249" s="737"/>
      <c r="D249" s="737"/>
      <c r="E249" s="737"/>
      <c r="F249" s="737"/>
      <c r="G249" s="737"/>
      <c r="H249" s="737"/>
      <c r="I249" s="737"/>
      <c r="J249" s="736" t="str">
        <f>IF(BB250+BB281&gt;1,"※｢新築｣と｢新築以外の項目｣を重複してチェックすることはできません。","")</f>
        <v/>
      </c>
      <c r="K249" s="736"/>
      <c r="L249" s="736"/>
      <c r="M249" s="736"/>
      <c r="N249" s="736"/>
      <c r="O249" s="736"/>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736"/>
      <c r="AR249" s="736"/>
      <c r="AS249" s="736"/>
      <c r="BB249" s="442"/>
    </row>
    <row r="250" spans="1:54" x14ac:dyDescent="0.15">
      <c r="A250" s="17"/>
      <c r="B250" s="17"/>
      <c r="C250" s="235" t="s">
        <v>214</v>
      </c>
      <c r="D250" s="735" t="s">
        <v>109</v>
      </c>
      <c r="E250" s="735"/>
      <c r="F250" s="735"/>
      <c r="G250" s="735"/>
      <c r="H250" s="235" t="s">
        <v>214</v>
      </c>
      <c r="I250" s="735" t="s">
        <v>110</v>
      </c>
      <c r="J250" s="735"/>
      <c r="K250" s="735"/>
      <c r="L250" s="735"/>
      <c r="M250" s="235" t="s">
        <v>214</v>
      </c>
      <c r="N250" s="735" t="s">
        <v>111</v>
      </c>
      <c r="O250" s="735"/>
      <c r="P250" s="735"/>
      <c r="Q250" s="735"/>
      <c r="R250" s="235" t="s">
        <v>214</v>
      </c>
      <c r="S250" s="735" t="s">
        <v>112</v>
      </c>
      <c r="T250" s="735"/>
      <c r="U250" s="735"/>
      <c r="V250" s="735"/>
      <c r="W250" s="235" t="s">
        <v>214</v>
      </c>
      <c r="X250" s="735" t="s">
        <v>113</v>
      </c>
      <c r="Y250" s="735"/>
      <c r="Z250" s="735"/>
      <c r="AA250" s="735"/>
      <c r="AB250" s="735"/>
      <c r="AC250" s="235" t="s">
        <v>214</v>
      </c>
      <c r="AD250" s="735" t="s">
        <v>114</v>
      </c>
      <c r="AE250" s="735"/>
      <c r="AF250" s="735"/>
      <c r="AG250" s="735"/>
      <c r="AH250" s="735"/>
      <c r="AI250" s="735"/>
      <c r="AJ250" s="735"/>
      <c r="AK250" s="235" t="s">
        <v>214</v>
      </c>
      <c r="AL250" s="735" t="s">
        <v>115</v>
      </c>
      <c r="AM250" s="735"/>
      <c r="AN250" s="735"/>
      <c r="AO250" s="735"/>
      <c r="AP250" s="735"/>
      <c r="AQ250" s="735"/>
      <c r="AR250" s="735"/>
      <c r="AS250" s="735"/>
      <c r="BB250" s="442">
        <f>IF(C250="☑",1,0)</f>
        <v>0</v>
      </c>
    </row>
    <row r="251" spans="1:54" ht="6" customHeight="1" x14ac:dyDescent="0.15">
      <c r="A251" s="90"/>
      <c r="B251" s="90"/>
      <c r="C251" s="80"/>
      <c r="D251" s="108"/>
      <c r="E251" s="108"/>
      <c r="F251" s="108"/>
      <c r="G251" s="108"/>
      <c r="H251" s="80"/>
      <c r="I251" s="108"/>
      <c r="J251" s="108"/>
      <c r="K251" s="108"/>
      <c r="L251" s="108"/>
      <c r="M251" s="80"/>
      <c r="N251" s="108"/>
      <c r="O251" s="108"/>
      <c r="P251" s="108"/>
      <c r="Q251" s="108"/>
      <c r="R251" s="80"/>
      <c r="S251" s="108"/>
      <c r="T251" s="108"/>
      <c r="U251" s="108"/>
      <c r="V251" s="108"/>
      <c r="W251" s="80"/>
      <c r="X251" s="108"/>
      <c r="Y251" s="108"/>
      <c r="Z251" s="108"/>
      <c r="AA251" s="108"/>
      <c r="AB251" s="108"/>
      <c r="AC251" s="80"/>
      <c r="AD251" s="108"/>
      <c r="AE251" s="108"/>
      <c r="AF251" s="108"/>
      <c r="AG251" s="108"/>
      <c r="AH251" s="108"/>
      <c r="AI251" s="108"/>
      <c r="AJ251" s="108"/>
      <c r="AK251" s="80"/>
      <c r="AL251" s="108"/>
      <c r="AM251" s="108"/>
      <c r="AN251" s="108"/>
      <c r="AO251" s="108"/>
      <c r="AP251" s="108"/>
      <c r="AQ251" s="108"/>
      <c r="AR251" s="108"/>
      <c r="AS251" s="108"/>
      <c r="BB251" s="442"/>
    </row>
    <row r="252" spans="1:54" ht="6" customHeight="1" x14ac:dyDescent="0.15">
      <c r="A252" s="17"/>
      <c r="B252" s="17"/>
      <c r="C252" s="57"/>
      <c r="D252" s="39"/>
      <c r="E252" s="39"/>
      <c r="F252" s="39"/>
      <c r="G252" s="39"/>
      <c r="H252" s="57"/>
      <c r="I252" s="39"/>
      <c r="J252" s="39"/>
      <c r="K252" s="39"/>
      <c r="L252" s="39"/>
      <c r="M252" s="57"/>
      <c r="N252" s="39"/>
      <c r="O252" s="39"/>
      <c r="P252" s="39"/>
      <c r="Q252" s="39"/>
      <c r="R252" s="57"/>
      <c r="S252" s="39"/>
      <c r="T252" s="39"/>
      <c r="U252" s="39"/>
      <c r="V252" s="39"/>
      <c r="W252" s="57"/>
      <c r="X252" s="39"/>
      <c r="Y252" s="39"/>
      <c r="Z252" s="39"/>
      <c r="AA252" s="39"/>
      <c r="AB252" s="39"/>
      <c r="AC252" s="57"/>
      <c r="AD252" s="39"/>
      <c r="AE252" s="39"/>
      <c r="AF252" s="39"/>
      <c r="AG252" s="39"/>
      <c r="AH252" s="39"/>
      <c r="AI252" s="39"/>
      <c r="AJ252" s="39"/>
      <c r="AK252" s="57"/>
      <c r="AL252" s="39"/>
      <c r="AM252" s="39"/>
      <c r="AN252" s="39"/>
      <c r="AO252" s="39"/>
      <c r="AP252" s="39"/>
      <c r="AQ252" s="39"/>
      <c r="AR252" s="39"/>
      <c r="AS252" s="39"/>
      <c r="BB252" s="442"/>
    </row>
    <row r="253" spans="1:54" x14ac:dyDescent="0.15">
      <c r="A253" s="745" t="s">
        <v>155</v>
      </c>
      <c r="B253" s="745"/>
      <c r="C253" s="745"/>
      <c r="D253" s="745"/>
      <c r="E253" s="745"/>
      <c r="F253" s="745"/>
      <c r="G253" s="745"/>
      <c r="H253" s="745"/>
      <c r="I253" s="745"/>
      <c r="J253" s="790"/>
      <c r="K253" s="790"/>
      <c r="L253" s="790"/>
      <c r="M253" s="790"/>
      <c r="N253" s="790"/>
      <c r="O253" s="790"/>
      <c r="P253" s="790"/>
      <c r="Q253" s="790"/>
      <c r="R253" s="790"/>
      <c r="S253" s="790"/>
      <c r="T253" s="790"/>
      <c r="U253" s="790"/>
      <c r="V253" s="790"/>
      <c r="W253" s="790"/>
      <c r="X253" s="790"/>
      <c r="Y253" s="790"/>
      <c r="Z253" s="790"/>
      <c r="AA253" s="790"/>
      <c r="AB253" s="790"/>
      <c r="AC253" s="790"/>
      <c r="AD253" s="790"/>
      <c r="AE253" s="790"/>
      <c r="AF253" s="790"/>
      <c r="AG253" s="790"/>
      <c r="AH253" s="790"/>
      <c r="AI253" s="790"/>
      <c r="AJ253" s="790"/>
      <c r="AK253" s="790"/>
      <c r="AL253" s="790"/>
      <c r="AM253" s="790"/>
      <c r="AN253" s="790"/>
      <c r="AO253" s="790"/>
      <c r="AP253" s="790"/>
      <c r="AQ253" s="790"/>
      <c r="AR253" s="790"/>
      <c r="AS253" s="790"/>
      <c r="BB253" s="442">
        <f>IF(H250="☑",1,0)</f>
        <v>0</v>
      </c>
    </row>
    <row r="254" spans="1:54" ht="6" customHeight="1" x14ac:dyDescent="0.1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442">
        <f>IF(M250="☑",1,0)</f>
        <v>0</v>
      </c>
    </row>
    <row r="255" spans="1:54" ht="6"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c r="BB255" s="442"/>
    </row>
    <row r="256" spans="1:54" x14ac:dyDescent="0.15">
      <c r="A256" s="745" t="s">
        <v>2101</v>
      </c>
      <c r="B256" s="745"/>
      <c r="C256" s="745"/>
      <c r="D256" s="745"/>
      <c r="E256" s="745"/>
      <c r="F256" s="745"/>
      <c r="G256" s="745"/>
      <c r="H256" s="745"/>
      <c r="I256" s="745"/>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BB256" s="442">
        <f>IF(R250="☑",1,0)</f>
        <v>0</v>
      </c>
    </row>
    <row r="257" spans="1:54" x14ac:dyDescent="0.15">
      <c r="A257" s="24"/>
      <c r="B257" s="24"/>
      <c r="C257" s="234" t="s">
        <v>1000</v>
      </c>
      <c r="D257" s="24" t="s">
        <v>2637</v>
      </c>
      <c r="E257" s="24"/>
      <c r="F257" s="24"/>
      <c r="G257" s="24"/>
      <c r="H257" s="24"/>
      <c r="I257" s="2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row>
    <row r="258" spans="1:54" x14ac:dyDescent="0.15">
      <c r="A258" s="24"/>
      <c r="B258" s="24"/>
      <c r="C258" s="234" t="s">
        <v>1000</v>
      </c>
      <c r="D258" s="24" t="s">
        <v>2638</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2633</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2422</v>
      </c>
      <c r="E260" s="24"/>
      <c r="F260" s="24"/>
      <c r="G260" s="24"/>
      <c r="H260" s="24"/>
      <c r="I260" s="24"/>
      <c r="J260" s="17"/>
      <c r="K260" s="17"/>
      <c r="L260" s="17"/>
      <c r="M260" s="17"/>
      <c r="N260" s="17"/>
      <c r="O260" s="17"/>
      <c r="P260" s="769"/>
      <c r="Q260" s="769"/>
      <c r="R260" s="769"/>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37"/>
      <c r="B261" s="37"/>
      <c r="C261" s="234" t="s">
        <v>1000</v>
      </c>
      <c r="D261" s="37" t="s">
        <v>2122</v>
      </c>
      <c r="E261" s="37"/>
      <c r="F261" s="37"/>
      <c r="G261" s="37"/>
      <c r="H261" s="37"/>
      <c r="I261" s="37"/>
      <c r="J261" s="37"/>
      <c r="K261" s="260"/>
      <c r="L261" s="37"/>
      <c r="M261" s="37"/>
      <c r="N261" s="37"/>
      <c r="O261" s="37"/>
      <c r="P261" s="37"/>
      <c r="Q261" s="37"/>
      <c r="R261" s="37"/>
      <c r="S261" s="37"/>
      <c r="T261" s="37"/>
      <c r="U261" s="37"/>
      <c r="V261" s="260"/>
      <c r="W261" s="37"/>
      <c r="X261" s="37"/>
      <c r="Y261" s="37"/>
      <c r="Z261" s="37"/>
      <c r="AA261" s="37"/>
      <c r="AB261" s="37"/>
      <c r="AC261" s="37"/>
      <c r="AD261" s="37"/>
      <c r="AE261" s="37"/>
      <c r="AF261" s="37"/>
      <c r="AG261" s="260"/>
      <c r="AH261" s="37"/>
      <c r="AI261" s="37"/>
      <c r="AJ261" s="37"/>
      <c r="AK261" s="37"/>
      <c r="AL261" s="37"/>
      <c r="AM261" s="37"/>
      <c r="AN261" s="37"/>
      <c r="AO261" s="37"/>
      <c r="AP261" s="37"/>
      <c r="AQ261" s="37"/>
      <c r="AR261" s="37"/>
      <c r="AS261" s="37"/>
      <c r="BB261" s="442"/>
    </row>
    <row r="262" spans="1:54" x14ac:dyDescent="0.15">
      <c r="A262" s="37"/>
      <c r="B262" s="37"/>
      <c r="C262" s="234" t="s">
        <v>1000</v>
      </c>
      <c r="D262" s="37" t="s">
        <v>2123</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2"/>
    </row>
    <row r="263" spans="1:54" x14ac:dyDescent="0.15">
      <c r="A263" s="37"/>
      <c r="B263" s="37"/>
      <c r="C263" s="234" t="s">
        <v>1000</v>
      </c>
      <c r="D263" s="37" t="s">
        <v>2073</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ht="6" customHeight="1" x14ac:dyDescent="0.15">
      <c r="A264" s="64"/>
      <c r="B264" s="64"/>
      <c r="C264" s="76"/>
      <c r="D264" s="64"/>
      <c r="E264" s="64"/>
      <c r="F264" s="64"/>
      <c r="G264" s="64"/>
      <c r="H264" s="64"/>
      <c r="I264" s="64"/>
      <c r="J264" s="64"/>
      <c r="K264" s="64"/>
      <c r="L264" s="64"/>
      <c r="M264" s="64"/>
      <c r="N264" s="76"/>
      <c r="O264" s="64"/>
      <c r="P264" s="64"/>
      <c r="Q264" s="64"/>
      <c r="R264" s="64"/>
      <c r="S264" s="64"/>
      <c r="T264" s="64"/>
      <c r="U264" s="64"/>
      <c r="V264" s="64"/>
      <c r="W264" s="64"/>
      <c r="X264" s="76"/>
      <c r="Y264" s="64"/>
      <c r="Z264" s="64"/>
      <c r="AA264" s="64"/>
      <c r="AB264" s="64"/>
      <c r="AC264" s="64"/>
      <c r="AD264" s="64"/>
      <c r="AE264" s="64"/>
      <c r="AF264" s="64"/>
      <c r="AG264" s="64"/>
      <c r="AH264" s="64"/>
      <c r="AI264" s="64"/>
      <c r="AJ264" s="64"/>
      <c r="AK264" s="64"/>
      <c r="AL264" s="64"/>
      <c r="AM264" s="64"/>
      <c r="AN264" s="64"/>
      <c r="AO264" s="76"/>
      <c r="AP264" s="64"/>
      <c r="AQ264" s="64"/>
      <c r="AR264" s="64"/>
      <c r="AS264" s="64"/>
      <c r="BB264" s="442"/>
    </row>
    <row r="265" spans="1:54" ht="6" customHeight="1" x14ac:dyDescent="0.15">
      <c r="A265" s="37"/>
      <c r="B265" s="37"/>
      <c r="C265" s="18"/>
      <c r="D265" s="37"/>
      <c r="E265" s="37"/>
      <c r="F265" s="37"/>
      <c r="G265" s="37"/>
      <c r="H265" s="37"/>
      <c r="I265" s="37"/>
      <c r="J265" s="37"/>
      <c r="K265" s="37"/>
      <c r="L265" s="37"/>
      <c r="M265" s="37"/>
      <c r="N265" s="18"/>
      <c r="O265" s="37"/>
      <c r="P265" s="37"/>
      <c r="Q265" s="37"/>
      <c r="R265" s="37"/>
      <c r="S265" s="37"/>
      <c r="T265" s="37"/>
      <c r="U265" s="37"/>
      <c r="V265" s="37"/>
      <c r="W265" s="37"/>
      <c r="X265" s="18"/>
      <c r="Y265" s="37"/>
      <c r="Z265" s="37"/>
      <c r="AA265" s="37"/>
      <c r="AB265" s="37"/>
      <c r="AC265" s="37"/>
      <c r="AD265" s="37"/>
      <c r="AE265" s="37"/>
      <c r="AF265" s="37"/>
      <c r="AG265" s="37"/>
      <c r="AH265" s="37"/>
      <c r="AI265" s="37"/>
      <c r="AJ265" s="37"/>
      <c r="AK265" s="37"/>
      <c r="AL265" s="37"/>
      <c r="AM265" s="37"/>
      <c r="AN265" s="37"/>
      <c r="AO265" s="18"/>
      <c r="AP265" s="37"/>
      <c r="AQ265" s="37"/>
      <c r="AR265" s="37"/>
      <c r="AS265" s="37"/>
      <c r="BB265" s="442"/>
    </row>
    <row r="266" spans="1:54" x14ac:dyDescent="0.15">
      <c r="A266" s="15" t="s">
        <v>2436</v>
      </c>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35"/>
      <c r="AR266" s="15"/>
      <c r="AS266" s="15"/>
      <c r="BB266" s="442"/>
    </row>
    <row r="267" spans="1:54" x14ac:dyDescent="0.15">
      <c r="A267" s="24"/>
      <c r="B267" s="24"/>
      <c r="C267" s="234" t="s">
        <v>1000</v>
      </c>
      <c r="D267" s="24" t="s">
        <v>2120</v>
      </c>
      <c r="E267" s="24"/>
      <c r="F267" s="24"/>
      <c r="G267" s="24"/>
      <c r="H267" s="24"/>
      <c r="I267" s="24"/>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2114</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2634</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2121</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37"/>
      <c r="B271" s="37"/>
      <c r="C271" s="234" t="s">
        <v>1000</v>
      </c>
      <c r="D271" s="37" t="s">
        <v>2073</v>
      </c>
      <c r="E271" s="37"/>
      <c r="F271" s="37"/>
      <c r="G271" s="37"/>
      <c r="H271" s="37"/>
      <c r="I271" s="37"/>
      <c r="J271" s="37"/>
      <c r="K271" s="37"/>
      <c r="L271" s="37"/>
      <c r="M271" s="37"/>
      <c r="N271" s="260"/>
      <c r="O271" s="37"/>
      <c r="P271" s="37"/>
      <c r="Q271" s="37"/>
      <c r="R271" s="37"/>
      <c r="S271" s="37"/>
      <c r="T271" s="37"/>
      <c r="U271" s="37"/>
      <c r="V271" s="37"/>
      <c r="W271" s="37"/>
      <c r="X271" s="260"/>
      <c r="Y271" s="37"/>
      <c r="Z271" s="37"/>
      <c r="AA271" s="37"/>
      <c r="AB271" s="37"/>
      <c r="AC271" s="37"/>
      <c r="AD271" s="37"/>
      <c r="AE271" s="37"/>
      <c r="AF271" s="37"/>
      <c r="AG271" s="37"/>
      <c r="AH271" s="37"/>
      <c r="AI271" s="37"/>
      <c r="AJ271" s="37"/>
      <c r="AK271" s="37"/>
      <c r="AL271" s="37"/>
      <c r="AM271" s="37"/>
      <c r="AN271" s="37"/>
      <c r="AO271" s="260"/>
      <c r="AP271" s="37"/>
      <c r="AQ271" s="37"/>
      <c r="AR271" s="37"/>
      <c r="AS271" s="37"/>
      <c r="BB271" s="442"/>
    </row>
    <row r="272" spans="1:54" x14ac:dyDescent="0.15">
      <c r="A272" s="37"/>
      <c r="B272" s="37"/>
      <c r="C272" s="234" t="s">
        <v>1000</v>
      </c>
      <c r="D272" s="37" t="s">
        <v>2428</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ht="6" customHeight="1" x14ac:dyDescent="0.15">
      <c r="A273" s="104"/>
      <c r="B273" s="104"/>
      <c r="C273" s="278"/>
      <c r="D273" s="104"/>
      <c r="E273" s="104"/>
      <c r="F273" s="104"/>
      <c r="G273" s="104"/>
      <c r="H273" s="104"/>
      <c r="I273" s="104"/>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5"/>
      <c r="AR273" s="103"/>
      <c r="AS273" s="103"/>
      <c r="BB273" s="442"/>
    </row>
    <row r="274" spans="1:54" ht="6" customHeight="1" x14ac:dyDescent="0.15">
      <c r="A274" s="24"/>
      <c r="B274" s="24"/>
      <c r="C274" s="260"/>
      <c r="D274" s="24"/>
      <c r="E274" s="24"/>
      <c r="F274" s="24"/>
      <c r="G274" s="24"/>
      <c r="H274" s="24"/>
      <c r="I274" s="24"/>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35"/>
      <c r="AR274" s="15"/>
      <c r="AS274" s="15"/>
      <c r="BB274" s="442"/>
    </row>
    <row r="275" spans="1:54" ht="13.5" customHeight="1" x14ac:dyDescent="0.15">
      <c r="A275" s="746" t="s">
        <v>2435</v>
      </c>
      <c r="B275" s="746"/>
      <c r="C275" s="746"/>
      <c r="D275" s="746"/>
      <c r="E275" s="746"/>
      <c r="F275" s="746"/>
      <c r="G275" s="746"/>
      <c r="H275" s="746"/>
      <c r="I275" s="746"/>
      <c r="J275" s="746"/>
      <c r="K275" s="746"/>
      <c r="L275" s="746"/>
      <c r="M275" s="746"/>
      <c r="N275" s="746"/>
      <c r="O275" s="746"/>
      <c r="P275" s="746"/>
      <c r="Q275" s="746"/>
      <c r="R275" s="746"/>
      <c r="S275" s="746"/>
      <c r="T275" s="746"/>
      <c r="U275" s="746"/>
      <c r="V275" s="746"/>
      <c r="W275" s="746"/>
      <c r="X275" s="746"/>
      <c r="Y275" s="746"/>
      <c r="Z275" s="746"/>
      <c r="AA275" s="746"/>
      <c r="AB275" s="746"/>
      <c r="AC275" s="746"/>
      <c r="AD275" s="746"/>
      <c r="AE275" s="746"/>
      <c r="AF275" s="15"/>
      <c r="AG275" s="15"/>
      <c r="AH275" s="15"/>
      <c r="AI275" s="15"/>
      <c r="AJ275" s="15"/>
      <c r="AK275" s="15"/>
      <c r="AL275" s="15"/>
      <c r="AM275" s="15"/>
      <c r="AN275" s="15"/>
      <c r="AO275" s="15"/>
      <c r="AP275" s="15"/>
      <c r="AQ275" s="35"/>
      <c r="AR275" s="15"/>
      <c r="AS275" s="15"/>
      <c r="BB275" s="442">
        <f>IF(W250="☑",1,0)</f>
        <v>0</v>
      </c>
    </row>
    <row r="276" spans="1:54" x14ac:dyDescent="0.15">
      <c r="A276" s="24"/>
      <c r="B276" s="24"/>
      <c r="C276" s="234" t="s">
        <v>1000</v>
      </c>
      <c r="D276" s="253" t="s">
        <v>2424</v>
      </c>
      <c r="E276" s="383"/>
      <c r="F276" s="253"/>
      <c r="G276" s="383"/>
      <c r="H276" s="383"/>
      <c r="I276" s="383"/>
      <c r="J276" s="383"/>
      <c r="K276" s="235" t="s">
        <v>1000</v>
      </c>
      <c r="L276" s="24" t="s">
        <v>2115</v>
      </c>
      <c r="M276" s="24"/>
      <c r="N276" s="24"/>
      <c r="O276" s="24"/>
      <c r="P276" s="24"/>
      <c r="Q276" s="24"/>
      <c r="R276" s="15"/>
      <c r="S276" s="383"/>
      <c r="T276" s="383"/>
      <c r="U276" s="234" t="s">
        <v>1000</v>
      </c>
      <c r="V276" s="253" t="s">
        <v>2425</v>
      </c>
      <c r="W276" s="383"/>
      <c r="X276" s="383"/>
      <c r="Y276" s="383"/>
      <c r="Z276" s="383"/>
      <c r="AA276" s="383"/>
      <c r="AB276" s="383"/>
      <c r="AC276" s="383"/>
      <c r="AD276" s="234" t="s">
        <v>1000</v>
      </c>
      <c r="AE276" s="15" t="s">
        <v>2116</v>
      </c>
      <c r="AF276" s="15"/>
      <c r="AG276" s="15"/>
      <c r="AH276" s="15"/>
      <c r="AI276" s="15"/>
      <c r="AJ276" s="15"/>
      <c r="AK276" s="15"/>
      <c r="AL276" s="15"/>
      <c r="AM276" s="15"/>
      <c r="AN276" s="234" t="s">
        <v>1000</v>
      </c>
      <c r="AO276" s="15" t="s">
        <v>2073</v>
      </c>
      <c r="AQ276" s="15"/>
      <c r="AR276" s="15"/>
      <c r="AS276" s="15"/>
      <c r="BB276" s="442">
        <f>IF(AC250="☑",1,0)</f>
        <v>0</v>
      </c>
    </row>
    <row r="277" spans="1:54" x14ac:dyDescent="0.15">
      <c r="A277" s="24"/>
      <c r="B277" s="24"/>
      <c r="C277" s="234" t="s">
        <v>1000</v>
      </c>
      <c r="D277" s="24" t="s">
        <v>2432</v>
      </c>
      <c r="E277" s="24"/>
      <c r="F277" s="24"/>
      <c r="G277" s="24"/>
      <c r="H277" s="24"/>
      <c r="I277" s="24"/>
      <c r="J277" s="15"/>
      <c r="K277" s="15"/>
      <c r="L277" s="260"/>
      <c r="M277" s="15"/>
      <c r="N277" s="15"/>
      <c r="O277" s="15"/>
      <c r="P277" s="15"/>
      <c r="Q277" s="15"/>
      <c r="R277" s="15"/>
      <c r="S277" s="15"/>
      <c r="T277" s="15"/>
      <c r="U277" s="15"/>
      <c r="V277" s="260"/>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c r="BB277" s="442"/>
    </row>
    <row r="278" spans="1:54" ht="6" customHeight="1" x14ac:dyDescent="0.15">
      <c r="A278" s="64"/>
      <c r="B278" s="64"/>
      <c r="C278" s="76"/>
      <c r="D278" s="64"/>
      <c r="E278" s="64"/>
      <c r="F278" s="64"/>
      <c r="G278" s="64"/>
      <c r="H278" s="64"/>
      <c r="I278" s="64"/>
      <c r="J278" s="64"/>
      <c r="K278" s="64"/>
      <c r="L278" s="64"/>
      <c r="M278" s="64"/>
      <c r="N278" s="76"/>
      <c r="O278" s="64"/>
      <c r="P278" s="64"/>
      <c r="Q278" s="64"/>
      <c r="R278" s="64"/>
      <c r="S278" s="64"/>
      <c r="T278" s="64"/>
      <c r="U278" s="64"/>
      <c r="V278" s="64"/>
      <c r="W278" s="64"/>
      <c r="X278" s="76"/>
      <c r="Y278" s="64"/>
      <c r="Z278" s="64"/>
      <c r="AA278" s="64"/>
      <c r="AB278" s="64"/>
      <c r="AC278" s="64"/>
      <c r="AD278" s="64"/>
      <c r="AE278" s="64"/>
      <c r="AF278" s="64"/>
      <c r="AG278" s="64"/>
      <c r="AH278" s="64"/>
      <c r="AI278" s="64"/>
      <c r="AJ278" s="64"/>
      <c r="AK278" s="64"/>
      <c r="AL278" s="64"/>
      <c r="AM278" s="64"/>
      <c r="AN278" s="64"/>
      <c r="AO278" s="76"/>
      <c r="AP278" s="64"/>
      <c r="AQ278" s="64"/>
      <c r="AR278" s="64"/>
      <c r="AS278" s="64"/>
      <c r="BB278" s="442"/>
    </row>
    <row r="279" spans="1:54" ht="6" customHeight="1" x14ac:dyDescent="0.15">
      <c r="A279" s="37"/>
      <c r="B279" s="37"/>
      <c r="C279" s="18"/>
      <c r="D279" s="37"/>
      <c r="E279" s="37"/>
      <c r="F279" s="37"/>
      <c r="G279" s="37"/>
      <c r="H279" s="37"/>
      <c r="I279" s="37"/>
      <c r="J279" s="37"/>
      <c r="K279" s="37"/>
      <c r="L279" s="37"/>
      <c r="M279" s="37"/>
      <c r="N279" s="18"/>
      <c r="O279" s="37"/>
      <c r="P279" s="37"/>
      <c r="Q279" s="37"/>
      <c r="R279" s="37"/>
      <c r="S279" s="37"/>
      <c r="T279" s="37"/>
      <c r="U279" s="37"/>
      <c r="V279" s="37"/>
      <c r="W279" s="37"/>
      <c r="X279" s="18"/>
      <c r="Y279" s="37"/>
      <c r="Z279" s="37"/>
      <c r="AA279" s="37"/>
      <c r="AB279" s="37"/>
      <c r="AC279" s="37"/>
      <c r="AD279" s="37"/>
      <c r="AE279" s="37"/>
      <c r="AF279" s="37"/>
      <c r="AG279" s="37"/>
      <c r="AH279" s="37"/>
      <c r="AI279" s="37"/>
      <c r="AJ279" s="37"/>
      <c r="AK279" s="37"/>
      <c r="AL279" s="37"/>
      <c r="AM279" s="37"/>
      <c r="AN279" s="37"/>
      <c r="AO279" s="18"/>
      <c r="AP279" s="37"/>
      <c r="AQ279" s="37"/>
      <c r="AR279" s="37"/>
      <c r="AS279" s="37"/>
      <c r="BB279" s="442"/>
    </row>
    <row r="280" spans="1:54" x14ac:dyDescent="0.15">
      <c r="A280" s="745" t="s">
        <v>2102</v>
      </c>
      <c r="B280" s="745"/>
      <c r="C280" s="745"/>
      <c r="D280" s="745"/>
      <c r="E280" s="745"/>
      <c r="F280" s="745"/>
      <c r="G280" s="745"/>
      <c r="H280" s="745"/>
      <c r="I280" s="74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35"/>
      <c r="AR280" s="15"/>
      <c r="AS280" s="15"/>
      <c r="BB280" s="442">
        <f>IF(AK250="☑",1,0)</f>
        <v>0</v>
      </c>
    </row>
    <row r="281" spans="1:54" x14ac:dyDescent="0.15">
      <c r="A281" s="15"/>
      <c r="B281" s="735" t="s">
        <v>156</v>
      </c>
      <c r="C281" s="735"/>
      <c r="D281" s="735"/>
      <c r="E281" s="735"/>
      <c r="F281" s="735"/>
      <c r="G281" s="735"/>
      <c r="H281" s="735"/>
      <c r="I281" s="735"/>
      <c r="J281" s="735"/>
      <c r="K281" s="735"/>
      <c r="L281" s="735"/>
      <c r="M281" s="735"/>
      <c r="N281" s="735"/>
      <c r="O281" s="735"/>
      <c r="P281" s="735"/>
      <c r="Q281" s="735"/>
      <c r="R281" s="756"/>
      <c r="S281" s="756"/>
      <c r="T281" s="756"/>
      <c r="U281" s="756"/>
      <c r="V281" s="756"/>
      <c r="W281" s="738" t="s">
        <v>133</v>
      </c>
      <c r="X281" s="738"/>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IF(SUM(BB253:BB280)=0,0,1)</f>
        <v>0</v>
      </c>
    </row>
    <row r="282" spans="1:54" x14ac:dyDescent="0.15">
      <c r="A282" s="15"/>
      <c r="B282" s="735" t="s">
        <v>157</v>
      </c>
      <c r="C282" s="735"/>
      <c r="D282" s="735"/>
      <c r="E282" s="735"/>
      <c r="F282" s="735"/>
      <c r="G282" s="735"/>
      <c r="H282" s="735"/>
      <c r="I282" s="735"/>
      <c r="J282" s="735"/>
      <c r="K282" s="735"/>
      <c r="L282" s="735"/>
      <c r="M282" s="735"/>
      <c r="N282" s="735"/>
      <c r="O282" s="735"/>
      <c r="P282" s="735"/>
      <c r="Q282" s="735"/>
      <c r="R282" s="756"/>
      <c r="S282" s="756"/>
      <c r="T282" s="756"/>
      <c r="U282" s="756"/>
      <c r="V282" s="756"/>
      <c r="W282" s="738" t="s">
        <v>133</v>
      </c>
      <c r="X282" s="738"/>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row>
    <row r="283" spans="1:54" x14ac:dyDescent="0.15">
      <c r="A283" s="15"/>
      <c r="B283" s="735" t="s">
        <v>158</v>
      </c>
      <c r="C283" s="735"/>
      <c r="D283" s="735"/>
      <c r="E283" s="735"/>
      <c r="F283" s="735"/>
      <c r="G283" s="735"/>
      <c r="H283" s="735"/>
      <c r="I283" s="735"/>
      <c r="J283" s="735"/>
      <c r="K283" s="735"/>
      <c r="L283" s="735"/>
      <c r="M283" s="735"/>
      <c r="N283" s="735"/>
      <c r="O283" s="735"/>
      <c r="P283" s="735"/>
      <c r="Q283" s="735"/>
      <c r="R283" s="756"/>
      <c r="S283" s="756"/>
      <c r="T283" s="756"/>
      <c r="U283" s="756"/>
      <c r="V283" s="756"/>
      <c r="W283" s="738" t="s">
        <v>133</v>
      </c>
      <c r="X283" s="738"/>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35" t="s">
        <v>159</v>
      </c>
      <c r="C284" s="735"/>
      <c r="D284" s="735"/>
      <c r="E284" s="735"/>
      <c r="F284" s="735"/>
      <c r="G284" s="735"/>
      <c r="H284" s="735"/>
      <c r="I284" s="735"/>
      <c r="J284" s="735"/>
      <c r="K284" s="735"/>
      <c r="L284" s="735"/>
      <c r="M284" s="735"/>
      <c r="N284" s="735"/>
      <c r="O284" s="735"/>
      <c r="P284" s="735"/>
      <c r="Q284" s="735"/>
      <c r="R284" s="756"/>
      <c r="S284" s="756"/>
      <c r="T284" s="756"/>
      <c r="U284" s="756"/>
      <c r="V284" s="756"/>
      <c r="W284" s="738" t="s">
        <v>133</v>
      </c>
      <c r="X284" s="738"/>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54" ht="6" customHeight="1" x14ac:dyDescent="0.15">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5"/>
      <c r="AR285" s="103"/>
      <c r="AS285" s="103"/>
    </row>
    <row r="286" spans="1:54" ht="6"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35"/>
      <c r="AR286" s="15"/>
      <c r="AS286" s="15"/>
    </row>
    <row r="287" spans="1:54" x14ac:dyDescent="0.15">
      <c r="A287" s="745" t="s">
        <v>2103</v>
      </c>
      <c r="B287" s="745"/>
      <c r="C287" s="745"/>
      <c r="D287" s="745"/>
      <c r="E287" s="745"/>
      <c r="F287" s="745"/>
      <c r="G287" s="745"/>
      <c r="H287" s="745"/>
      <c r="I287" s="74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15"/>
      <c r="B288" s="735" t="s">
        <v>129</v>
      </c>
      <c r="C288" s="735"/>
      <c r="D288" s="735"/>
      <c r="E288" s="735"/>
      <c r="F288" s="735"/>
      <c r="G288" s="735"/>
      <c r="H288" s="735"/>
      <c r="I288" s="735"/>
      <c r="J288" s="735"/>
      <c r="K288" s="735"/>
      <c r="L288" s="735"/>
      <c r="M288" s="735"/>
      <c r="N288" s="735"/>
      <c r="O288" s="735"/>
      <c r="P288" s="735"/>
      <c r="Q288" s="735"/>
      <c r="R288" s="789"/>
      <c r="S288" s="789"/>
      <c r="T288" s="789"/>
      <c r="U288" s="789"/>
      <c r="V288" s="789"/>
      <c r="W288" s="738" t="s">
        <v>91</v>
      </c>
      <c r="X288" s="738"/>
      <c r="Y288" s="15"/>
      <c r="Z288" s="15"/>
      <c r="AA288" s="15"/>
      <c r="AB288" s="111"/>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35" t="s">
        <v>160</v>
      </c>
      <c r="C289" s="735"/>
      <c r="D289" s="735"/>
      <c r="E289" s="735"/>
      <c r="F289" s="735"/>
      <c r="G289" s="735"/>
      <c r="H289" s="735"/>
      <c r="I289" s="735"/>
      <c r="J289" s="735"/>
      <c r="K289" s="735"/>
      <c r="L289" s="735"/>
      <c r="M289" s="735"/>
      <c r="N289" s="735"/>
      <c r="O289" s="735"/>
      <c r="P289" s="735"/>
      <c r="Q289" s="735"/>
      <c r="R289" s="789"/>
      <c r="S289" s="789"/>
      <c r="T289" s="789"/>
      <c r="U289" s="789"/>
      <c r="V289" s="789"/>
      <c r="W289" s="738" t="s">
        <v>91</v>
      </c>
      <c r="X289" s="738"/>
      <c r="Y289" s="15"/>
      <c r="Z289" s="15"/>
      <c r="AA289" s="15"/>
      <c r="AB289" s="15"/>
      <c r="AC289" s="15"/>
      <c r="AD289" s="15"/>
      <c r="AE289" s="15"/>
      <c r="AF289" s="15"/>
      <c r="AG289" s="15"/>
      <c r="AH289" s="15"/>
      <c r="AI289" s="15"/>
      <c r="AJ289" s="15"/>
      <c r="AK289" s="15"/>
      <c r="AL289" s="15"/>
      <c r="AM289" s="15"/>
      <c r="AN289" s="15"/>
      <c r="AO289" s="15"/>
      <c r="AP289" s="15"/>
      <c r="AQ289" s="35"/>
      <c r="AR289" s="15"/>
      <c r="AS289" s="15"/>
    </row>
    <row r="290" spans="1:70" ht="4.5" customHeight="1" x14ac:dyDescent="0.15">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5"/>
      <c r="AR290" s="103"/>
      <c r="AS290" s="103"/>
    </row>
    <row r="291" spans="1:70" ht="12"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c r="AV291" s="235" t="s">
        <v>214</v>
      </c>
      <c r="AW291" s="308" t="s">
        <v>338</v>
      </c>
      <c r="AX291" s="235" t="s">
        <v>214</v>
      </c>
      <c r="AY291" s="443" t="s">
        <v>335</v>
      </c>
      <c r="BA291" s="235" t="s">
        <v>214</v>
      </c>
      <c r="BB291" s="308" t="s">
        <v>340</v>
      </c>
      <c r="BE291" s="235" t="s">
        <v>214</v>
      </c>
      <c r="BF291" s="308" t="s">
        <v>341</v>
      </c>
    </row>
    <row r="292" spans="1:70" x14ac:dyDescent="0.15">
      <c r="A292" s="745" t="s">
        <v>2104</v>
      </c>
      <c r="B292" s="745"/>
      <c r="C292" s="745"/>
      <c r="D292" s="745"/>
      <c r="E292" s="745"/>
      <c r="F292" s="745"/>
      <c r="G292" s="745"/>
      <c r="H292" s="745"/>
      <c r="I292" s="745"/>
      <c r="J292" s="745"/>
      <c r="K292" s="745"/>
      <c r="L292" s="15" t="s">
        <v>3</v>
      </c>
      <c r="M292" s="15"/>
      <c r="N292" s="15"/>
      <c r="O292" s="15"/>
      <c r="P292" s="15"/>
      <c r="Q292" s="15"/>
      <c r="R292" s="15"/>
      <c r="S292" s="15"/>
      <c r="T292" s="15"/>
      <c r="U292" s="15"/>
      <c r="V292" s="15"/>
      <c r="W292" s="254"/>
      <c r="X292" s="766"/>
      <c r="Y292" s="766"/>
      <c r="Z292" s="766"/>
      <c r="AA292" s="766"/>
      <c r="AB292" s="766"/>
      <c r="AC292" s="254"/>
      <c r="AD292" s="766"/>
      <c r="AE292" s="766"/>
      <c r="AF292" s="766"/>
      <c r="AG292" s="766"/>
      <c r="AH292" s="766"/>
      <c r="AI292" s="766"/>
      <c r="AJ292" s="15"/>
      <c r="AK292" s="254"/>
      <c r="AL292" s="766"/>
      <c r="AM292" s="766"/>
      <c r="AN292" s="766"/>
      <c r="AO292" s="766"/>
      <c r="AP292" s="766"/>
      <c r="AQ292" s="766"/>
      <c r="AR292" s="766"/>
      <c r="AS292" s="766"/>
      <c r="AV292" s="235" t="s">
        <v>214</v>
      </c>
      <c r="AW292" s="308" t="s">
        <v>339</v>
      </c>
      <c r="AX292" s="235" t="s">
        <v>214</v>
      </c>
      <c r="AY292" s="308" t="s">
        <v>336</v>
      </c>
      <c r="BC292" s="235" t="s">
        <v>214</v>
      </c>
      <c r="BD292" s="308" t="s">
        <v>337</v>
      </c>
      <c r="BR292" s="444"/>
    </row>
    <row r="293" spans="1:70" x14ac:dyDescent="0.15">
      <c r="A293" s="24"/>
      <c r="B293" s="24"/>
      <c r="C293" s="813" t="str">
        <f>(IF(AX291="□","","浄化槽　"))&amp;(IF(AX292="□","","エレベーター　"))&amp;(IF(BC292="□","","太陽光パネル　"))&amp;(IF(AV291="□","","給水　"))&amp;(IF(AV292="□","","排水　"))&amp;(IF(BA291="□","","電気　"))&amp;(IF(BE291="□","","ガス　"))&amp;(IF(AV293="□","","換気　"))&amp;(IF(AX293="□","","非常用照明　"))&amp;(IF(BC293="□","","住宅用火災警報器　"))</f>
        <v/>
      </c>
      <c r="D293" s="813"/>
      <c r="E293" s="813"/>
      <c r="F293" s="813"/>
      <c r="G293" s="813"/>
      <c r="H293" s="813"/>
      <c r="I293" s="813"/>
      <c r="J293" s="813"/>
      <c r="K293" s="813"/>
      <c r="L293" s="813"/>
      <c r="M293" s="813"/>
      <c r="N293" s="813"/>
      <c r="O293" s="813"/>
      <c r="P293" s="813"/>
      <c r="Q293" s="813"/>
      <c r="R293" s="813"/>
      <c r="S293" s="813"/>
      <c r="T293" s="813"/>
      <c r="U293" s="813"/>
      <c r="V293" s="813"/>
      <c r="W293" s="813"/>
      <c r="X293" s="813"/>
      <c r="Y293" s="813"/>
      <c r="Z293" s="813"/>
      <c r="AA293" s="813"/>
      <c r="AB293" s="813"/>
      <c r="AC293" s="813"/>
      <c r="AD293" s="813"/>
      <c r="AE293" s="813"/>
      <c r="AF293" s="813"/>
      <c r="AG293" s="813"/>
      <c r="AH293" s="813"/>
      <c r="AI293" s="813"/>
      <c r="AJ293" s="813"/>
      <c r="AK293" s="813"/>
      <c r="AL293" s="813"/>
      <c r="AM293" s="813"/>
      <c r="AN293" s="813"/>
      <c r="AO293" s="813"/>
      <c r="AP293" s="813"/>
      <c r="AQ293" s="813"/>
      <c r="AR293" s="813"/>
      <c r="AS293" s="813"/>
      <c r="AV293" s="235" t="s">
        <v>214</v>
      </c>
      <c r="AW293" s="308" t="s">
        <v>2961</v>
      </c>
      <c r="AX293" s="235" t="s">
        <v>214</v>
      </c>
      <c r="AY293" s="308" t="s">
        <v>2962</v>
      </c>
      <c r="BC293" s="235" t="s">
        <v>214</v>
      </c>
      <c r="BD293" s="308" t="s">
        <v>2977</v>
      </c>
    </row>
    <row r="294" spans="1:70" ht="13.5" customHeight="1" x14ac:dyDescent="0.15">
      <c r="A294" s="24"/>
      <c r="B294" s="24"/>
      <c r="C294" s="751"/>
      <c r="D294" s="751"/>
      <c r="E294" s="751"/>
      <c r="F294" s="751"/>
      <c r="G294" s="751"/>
      <c r="H294" s="751"/>
      <c r="I294" s="751"/>
      <c r="J294" s="751"/>
      <c r="K294" s="751"/>
      <c r="L294" s="751"/>
      <c r="M294" s="751"/>
      <c r="N294" s="751"/>
      <c r="O294" s="751"/>
      <c r="P294" s="751"/>
      <c r="Q294" s="751"/>
      <c r="R294" s="751"/>
      <c r="S294" s="751"/>
      <c r="T294" s="751"/>
      <c r="U294" s="751"/>
      <c r="V294" s="751"/>
      <c r="W294" s="751"/>
      <c r="X294" s="751"/>
      <c r="Y294" s="751"/>
      <c r="Z294" s="751"/>
      <c r="AA294" s="751"/>
      <c r="AB294" s="751"/>
      <c r="AC294" s="751"/>
      <c r="AD294" s="751"/>
      <c r="AE294" s="751"/>
      <c r="AF294" s="751"/>
      <c r="AG294" s="751"/>
      <c r="AH294" s="751"/>
      <c r="AI294" s="751"/>
      <c r="AJ294" s="751"/>
      <c r="AK294" s="751"/>
      <c r="AL294" s="751"/>
      <c r="AM294" s="751"/>
      <c r="AN294" s="751"/>
      <c r="AO294" s="751"/>
      <c r="AP294" s="751"/>
      <c r="AQ294" s="751"/>
      <c r="AR294" s="751"/>
      <c r="AS294" s="751"/>
    </row>
    <row r="295" spans="1:70" ht="3"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5" t="s">
        <v>2105</v>
      </c>
      <c r="B297" s="745"/>
      <c r="C297" s="745"/>
      <c r="D297" s="745"/>
      <c r="E297" s="745"/>
      <c r="F297" s="745"/>
      <c r="G297" s="745"/>
      <c r="H297" s="745"/>
      <c r="I297" s="74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67" t="s">
        <v>2911</v>
      </c>
      <c r="C298" s="767"/>
      <c r="D298" s="767"/>
      <c r="E298" s="767"/>
      <c r="F298" s="767"/>
      <c r="G298" s="767"/>
      <c r="H298" s="767"/>
      <c r="I298" s="767"/>
      <c r="J298" s="767"/>
      <c r="K298" s="767"/>
      <c r="L298" s="767"/>
      <c r="M298" s="767"/>
      <c r="N298" s="767"/>
      <c r="O298" s="767"/>
      <c r="P298" s="767"/>
      <c r="Q298" s="767"/>
      <c r="R298" s="767"/>
      <c r="S298" s="767"/>
      <c r="T298" s="767"/>
      <c r="U298" s="767"/>
      <c r="V298" s="767"/>
      <c r="W298" s="767"/>
      <c r="X298" s="767"/>
      <c r="Y298" s="767"/>
      <c r="Z298" s="767"/>
      <c r="AA298" s="767"/>
      <c r="AB298" s="767"/>
      <c r="AC298" s="767"/>
      <c r="AD298" s="767"/>
      <c r="AE298" s="767"/>
      <c r="AF298" s="767"/>
      <c r="AG298" s="767"/>
      <c r="AH298" s="767"/>
      <c r="AI298" s="767"/>
      <c r="AJ298" s="767"/>
      <c r="AK298" s="767"/>
      <c r="AL298" s="767"/>
      <c r="AM298" s="767"/>
      <c r="AN298" s="767"/>
      <c r="AO298" s="767"/>
      <c r="AP298" s="767"/>
      <c r="AQ298" s="767"/>
      <c r="AR298" s="37"/>
      <c r="AS298" s="37"/>
      <c r="BB298" s="442"/>
      <c r="BC298" s="442"/>
      <c r="BD298" s="442"/>
      <c r="BE298" s="442"/>
    </row>
    <row r="299" spans="1:70" x14ac:dyDescent="0.15">
      <c r="A299" s="37"/>
      <c r="B299" s="767" t="s">
        <v>161</v>
      </c>
      <c r="C299" s="767"/>
      <c r="D299" s="767"/>
      <c r="E299" s="767"/>
      <c r="F299" s="767"/>
      <c r="G299" s="767"/>
      <c r="H299" s="767"/>
      <c r="I299" s="767"/>
      <c r="J299" s="767"/>
      <c r="K299" s="767"/>
      <c r="L299" s="767"/>
      <c r="M299" s="767"/>
      <c r="N299" s="767"/>
      <c r="O299" s="767"/>
      <c r="P299" s="767"/>
      <c r="Q299" s="767"/>
      <c r="R299" s="791"/>
      <c r="S299" s="791"/>
      <c r="T299" s="791"/>
      <c r="U299" s="791"/>
      <c r="V299" s="791"/>
      <c r="W299" s="791"/>
      <c r="X299" s="791"/>
      <c r="Y299" s="791"/>
      <c r="Z299" s="791"/>
      <c r="AA299" s="791"/>
      <c r="AB299" s="791"/>
      <c r="AC299" s="791"/>
      <c r="AD299" s="791"/>
      <c r="AE299" s="791"/>
      <c r="AF299" s="791"/>
      <c r="AG299" s="791"/>
      <c r="AH299" s="791"/>
      <c r="AI299" s="791"/>
      <c r="AJ299" s="791"/>
      <c r="AK299" s="791"/>
      <c r="AL299" s="235" t="s">
        <v>214</v>
      </c>
      <c r="AM299" s="733" t="s">
        <v>137</v>
      </c>
      <c r="AN299" s="733"/>
      <c r="AO299" s="733"/>
      <c r="AP299" s="235" t="s">
        <v>214</v>
      </c>
      <c r="AQ299" s="733" t="s">
        <v>138</v>
      </c>
      <c r="AR299" s="733"/>
      <c r="AS299" s="733"/>
      <c r="AU299" s="384" t="str">
        <f>IF(BB299+BB307&gt;1,"※いずれか1つを選択","")</f>
        <v/>
      </c>
      <c r="BB299" s="442">
        <f>IF(AL299="☑",1,0)</f>
        <v>0</v>
      </c>
      <c r="BC299" s="442">
        <f>IF(AL307="☑",1,0)</f>
        <v>0</v>
      </c>
      <c r="BD299" s="442"/>
      <c r="BE299" s="442"/>
    </row>
    <row r="300" spans="1:70" x14ac:dyDescent="0.15">
      <c r="A300" s="37"/>
      <c r="B300" s="109" t="s">
        <v>2935</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2942</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2943</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2944</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2939</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2940</v>
      </c>
      <c r="E305" s="109"/>
      <c r="F305" s="109"/>
      <c r="G305" s="109"/>
      <c r="I305" s="37"/>
      <c r="J305" s="750"/>
      <c r="K305" s="750"/>
      <c r="L305" s="750"/>
      <c r="M305" s="750"/>
      <c r="N305" s="750"/>
      <c r="O305" s="750"/>
      <c r="P305" s="750"/>
      <c r="Q305" s="750"/>
      <c r="R305" s="750"/>
      <c r="S305" s="750"/>
      <c r="T305" s="750"/>
      <c r="U305" s="750"/>
      <c r="V305" s="750"/>
      <c r="W305" s="750"/>
      <c r="X305" s="750"/>
      <c r="Y305" s="750"/>
      <c r="Z305" s="750"/>
      <c r="AA305" s="750"/>
      <c r="AB305" s="750"/>
      <c r="AC305" s="750"/>
      <c r="AD305" s="750"/>
      <c r="AE305" s="750"/>
      <c r="AF305" s="750"/>
      <c r="AG305" s="750"/>
      <c r="AH305" s="750"/>
      <c r="AI305" s="750"/>
      <c r="AJ305" s="750"/>
      <c r="AK305" s="750"/>
      <c r="AL305" s="750"/>
      <c r="AM305" s="750"/>
      <c r="AN305" s="750"/>
      <c r="AO305" s="750"/>
      <c r="AP305" s="750"/>
      <c r="AQ305" s="750"/>
      <c r="AR305" s="750"/>
      <c r="AS305" s="750"/>
      <c r="AU305" s="384"/>
      <c r="BB305" s="442"/>
      <c r="BC305" s="442"/>
      <c r="BD305" s="442"/>
      <c r="BE305" s="442"/>
    </row>
    <row r="306" spans="1:57" x14ac:dyDescent="0.15">
      <c r="A306" s="37"/>
      <c r="B306" s="109"/>
      <c r="C306" s="109"/>
      <c r="D306" s="109" t="s">
        <v>2952</v>
      </c>
      <c r="E306" s="109"/>
      <c r="F306" s="109"/>
      <c r="G306" s="109"/>
      <c r="H306" s="109"/>
      <c r="I306" s="109"/>
      <c r="J306" s="109"/>
      <c r="K306" s="109"/>
      <c r="L306" s="109"/>
      <c r="M306" s="109"/>
      <c r="N306" s="109"/>
      <c r="O306" s="109"/>
      <c r="P306" s="109"/>
      <c r="Q306" s="109"/>
      <c r="R306" s="552"/>
      <c r="S306" s="552"/>
      <c r="T306" s="750"/>
      <c r="U306" s="750"/>
      <c r="V306" s="750"/>
      <c r="W306" s="750"/>
      <c r="X306" s="750"/>
      <c r="Y306" s="750"/>
      <c r="Z306" s="750"/>
      <c r="AA306" s="109" t="s">
        <v>2044</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2945</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3" t="s">
        <v>137</v>
      </c>
      <c r="AN307" s="733"/>
      <c r="AO307" s="733"/>
      <c r="AP307" s="235" t="s">
        <v>214</v>
      </c>
      <c r="AQ307" s="733" t="s">
        <v>138</v>
      </c>
      <c r="AR307" s="733"/>
      <c r="AS307" s="733"/>
      <c r="AU307" s="384" t="str">
        <f>IF(BC299+BC307&gt;1,"※いずれか1つを選択","")</f>
        <v/>
      </c>
      <c r="BB307" s="442">
        <f>IF(AP299="☑",1,0)</f>
        <v>0</v>
      </c>
      <c r="BC307" s="442">
        <f>IF(AP307="☑",1,0)</f>
        <v>0</v>
      </c>
      <c r="BD307" s="442"/>
      <c r="BE307" s="442"/>
    </row>
    <row r="308" spans="1:57" x14ac:dyDescent="0.15">
      <c r="A308" s="15"/>
      <c r="B308" s="793" t="s">
        <v>2946</v>
      </c>
      <c r="C308" s="793"/>
      <c r="D308" s="793"/>
      <c r="E308" s="793"/>
      <c r="F308" s="793"/>
      <c r="G308" s="793"/>
      <c r="H308" s="793"/>
      <c r="I308" s="793"/>
      <c r="J308" s="793"/>
      <c r="K308" s="793"/>
      <c r="L308" s="793"/>
      <c r="M308" s="793"/>
      <c r="N308" s="793"/>
      <c r="O308" s="793"/>
      <c r="P308" s="793"/>
      <c r="Q308" s="793"/>
      <c r="R308" s="793"/>
      <c r="S308" s="793"/>
      <c r="T308" s="793"/>
      <c r="U308" s="793"/>
      <c r="V308" s="793"/>
      <c r="W308" s="793"/>
      <c r="X308" s="793"/>
      <c r="Y308" s="793"/>
      <c r="Z308" s="793"/>
      <c r="AA308" s="793"/>
      <c r="AB308" s="793"/>
      <c r="AC308" s="793"/>
      <c r="AD308" s="793"/>
      <c r="AE308" s="793"/>
      <c r="AF308" s="793"/>
      <c r="AG308" s="793"/>
      <c r="AH308" s="793"/>
      <c r="AI308" s="793"/>
      <c r="AJ308" s="793"/>
      <c r="AK308" s="793"/>
      <c r="AL308" s="748" t="s">
        <v>147</v>
      </c>
      <c r="AM308" s="748"/>
      <c r="AN308" s="754"/>
      <c r="AO308" s="754"/>
      <c r="AP308" s="754"/>
      <c r="AQ308" s="754"/>
      <c r="AR308" s="748" t="s">
        <v>20</v>
      </c>
      <c r="AS308" s="748"/>
    </row>
    <row r="309" spans="1:57" x14ac:dyDescent="0.15">
      <c r="A309" s="15"/>
      <c r="B309" s="767" t="s">
        <v>2947</v>
      </c>
      <c r="C309" s="767"/>
      <c r="D309" s="767"/>
      <c r="E309" s="767"/>
      <c r="F309" s="767"/>
      <c r="G309" s="767"/>
      <c r="H309" s="767"/>
      <c r="I309" s="767"/>
      <c r="J309" s="767"/>
      <c r="K309" s="767"/>
      <c r="L309" s="767"/>
      <c r="M309" s="767"/>
      <c r="N309" s="767"/>
      <c r="O309" s="767"/>
      <c r="P309" s="767"/>
      <c r="Q309" s="767"/>
      <c r="R309" s="767"/>
      <c r="S309" s="767"/>
      <c r="T309" s="767"/>
      <c r="U309" s="767"/>
      <c r="V309" s="767"/>
      <c r="W309" s="767"/>
      <c r="X309" s="767"/>
      <c r="Y309" s="767"/>
      <c r="Z309" s="767"/>
      <c r="AA309" s="37"/>
      <c r="AB309" s="733" t="s">
        <v>2043</v>
      </c>
      <c r="AC309" s="733"/>
      <c r="AD309" s="796"/>
      <c r="AE309" s="796"/>
      <c r="AF309" s="796"/>
      <c r="AG309" s="796"/>
      <c r="AH309" s="796"/>
      <c r="AI309" s="796"/>
      <c r="AJ309" s="796"/>
      <c r="AK309" s="796"/>
      <c r="AL309" s="796"/>
      <c r="AM309" s="796"/>
      <c r="AN309" s="796"/>
      <c r="AO309" s="796"/>
      <c r="AP309" s="796"/>
      <c r="AQ309" s="796"/>
      <c r="AR309" s="748" t="s">
        <v>20</v>
      </c>
      <c r="AS309" s="748"/>
    </row>
    <row r="310" spans="1:57" x14ac:dyDescent="0.15">
      <c r="A310" s="15"/>
      <c r="B310" s="767" t="s">
        <v>2951</v>
      </c>
      <c r="C310" s="767"/>
      <c r="D310" s="767"/>
      <c r="E310" s="767"/>
      <c r="F310" s="767"/>
      <c r="G310" s="767"/>
      <c r="H310" s="767"/>
      <c r="I310" s="767"/>
      <c r="J310" s="767"/>
      <c r="K310" s="767"/>
      <c r="L310" s="767"/>
      <c r="M310" s="767"/>
      <c r="N310" s="767"/>
      <c r="O310" s="767"/>
      <c r="P310" s="767"/>
      <c r="Q310" s="767"/>
      <c r="R310" s="235" t="s">
        <v>214</v>
      </c>
      <c r="S310" s="795" t="s">
        <v>2041</v>
      </c>
      <c r="T310" s="795"/>
      <c r="U310" s="795"/>
      <c r="V310" s="795"/>
      <c r="W310" s="795"/>
      <c r="X310" s="795"/>
      <c r="Y310" s="795"/>
      <c r="Z310" s="795"/>
      <c r="AA310" s="795"/>
      <c r="AB310" s="795"/>
      <c r="AC310" s="795"/>
      <c r="AD310" s="795"/>
      <c r="AE310" s="795"/>
      <c r="AF310" s="795"/>
      <c r="AG310" s="795"/>
      <c r="AH310" s="795"/>
      <c r="AI310" s="795"/>
      <c r="AJ310" s="795"/>
      <c r="AK310" s="795"/>
      <c r="AL310" s="795"/>
      <c r="AM310" s="795"/>
      <c r="AN310" s="795"/>
      <c r="AO310" s="795"/>
      <c r="AP310" s="795"/>
      <c r="AQ310" s="795"/>
      <c r="AR310" s="795"/>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95" t="s">
        <v>2042</v>
      </c>
      <c r="T311" s="795"/>
      <c r="U311" s="795"/>
      <c r="V311" s="795"/>
      <c r="W311" s="795"/>
      <c r="X311" s="795"/>
      <c r="Y311" s="795"/>
      <c r="Z311" s="795"/>
      <c r="AA311" s="795"/>
      <c r="AB311" s="795"/>
      <c r="AC311" s="795"/>
      <c r="AD311" s="795"/>
      <c r="AE311" s="795"/>
      <c r="AF311" s="795"/>
      <c r="AG311" s="795"/>
      <c r="AH311" s="795"/>
      <c r="AI311" s="795"/>
      <c r="AJ311" s="795"/>
      <c r="AK311" s="795"/>
      <c r="AL311" s="795"/>
      <c r="AM311" s="795"/>
      <c r="AN311" s="795"/>
      <c r="AO311" s="795"/>
      <c r="AP311" s="795"/>
      <c r="AQ311" s="795"/>
      <c r="AR311" s="795"/>
      <c r="AS311" s="37"/>
    </row>
    <row r="312" spans="1:57" ht="12" customHeight="1" x14ac:dyDescent="0.15">
      <c r="A312" s="15"/>
      <c r="B312" s="767" t="s">
        <v>2949</v>
      </c>
      <c r="C312" s="767"/>
      <c r="D312" s="767"/>
      <c r="E312" s="767"/>
      <c r="F312" s="767"/>
      <c r="G312" s="767"/>
      <c r="H312" s="767"/>
      <c r="I312" s="767"/>
      <c r="J312" s="767"/>
      <c r="K312" s="767"/>
      <c r="L312" s="767"/>
      <c r="M312" s="767"/>
      <c r="N312" s="767"/>
      <c r="O312" s="767"/>
      <c r="P312" s="767"/>
      <c r="Q312" s="767"/>
      <c r="R312" s="270"/>
      <c r="S312" s="270"/>
      <c r="T312" s="270"/>
      <c r="U312" s="270"/>
      <c r="V312" s="270"/>
      <c r="W312" s="270"/>
      <c r="X312" s="270"/>
      <c r="Y312" s="270"/>
      <c r="Z312" s="270"/>
      <c r="AA312" s="37"/>
      <c r="AB312" s="748"/>
      <c r="AC312" s="748"/>
      <c r="AD312" s="796"/>
      <c r="AE312" s="796"/>
      <c r="AF312" s="796"/>
      <c r="AG312" s="796"/>
      <c r="AH312" s="796"/>
      <c r="AI312" s="796"/>
      <c r="AJ312" s="796"/>
      <c r="AK312" s="796"/>
      <c r="AL312" s="796"/>
      <c r="AM312" s="796"/>
      <c r="AN312" s="796"/>
      <c r="AO312" s="796"/>
      <c r="AP312" s="796"/>
      <c r="AQ312" s="796"/>
      <c r="AR312" s="748"/>
      <c r="AS312" s="748"/>
    </row>
    <row r="313" spans="1:57" ht="3"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5" t="s">
        <v>2106</v>
      </c>
      <c r="B315" s="745"/>
      <c r="C315" s="745"/>
      <c r="D315" s="745"/>
      <c r="E315" s="745"/>
      <c r="F315" s="745"/>
      <c r="G315" s="745"/>
      <c r="H315" s="745"/>
      <c r="I315" s="745"/>
      <c r="J315" s="15"/>
      <c r="K315" s="15"/>
      <c r="L315" s="15"/>
      <c r="M315" s="15"/>
      <c r="N315" s="28" t="s">
        <v>69</v>
      </c>
      <c r="O315" s="738" t="s">
        <v>117</v>
      </c>
      <c r="P315" s="738"/>
      <c r="Q315" s="738"/>
      <c r="R315" s="738"/>
      <c r="S315" s="738"/>
      <c r="T315" s="738"/>
      <c r="U315" s="738"/>
      <c r="V315" s="738"/>
      <c r="W315" s="28" t="s">
        <v>18</v>
      </c>
      <c r="X315" s="28" t="s">
        <v>69</v>
      </c>
      <c r="Y315" s="738" t="s">
        <v>118</v>
      </c>
      <c r="Z315" s="738"/>
      <c r="AA315" s="738"/>
      <c r="AB315" s="738"/>
      <c r="AC315" s="738"/>
      <c r="AD315" s="738"/>
      <c r="AE315" s="738"/>
      <c r="AF315" s="738"/>
      <c r="AG315" s="28" t="s">
        <v>18</v>
      </c>
      <c r="AH315" s="28" t="s">
        <v>69</v>
      </c>
      <c r="AI315" s="738" t="s">
        <v>119</v>
      </c>
      <c r="AJ315" s="738"/>
      <c r="AK315" s="738"/>
      <c r="AL315" s="738"/>
      <c r="AM315" s="738"/>
      <c r="AN315" s="738"/>
      <c r="AO315" s="738"/>
      <c r="AP315" s="738"/>
      <c r="AQ315" s="28" t="s">
        <v>18</v>
      </c>
      <c r="AR315" s="17"/>
      <c r="AS315" s="17"/>
    </row>
    <row r="316" spans="1:57" x14ac:dyDescent="0.15">
      <c r="A316" s="15"/>
      <c r="B316" s="745" t="s">
        <v>162</v>
      </c>
      <c r="C316" s="745"/>
      <c r="D316" s="745"/>
      <c r="E316" s="745"/>
      <c r="F316" s="745"/>
      <c r="G316" s="28" t="s">
        <v>69</v>
      </c>
      <c r="H316" s="757" t="s">
        <v>163</v>
      </c>
      <c r="I316" s="757"/>
      <c r="J316" s="754" t="s">
        <v>3</v>
      </c>
      <c r="K316" s="754"/>
      <c r="L316" s="748" t="s">
        <v>164</v>
      </c>
      <c r="M316" s="748"/>
      <c r="N316" s="43" t="s">
        <v>69</v>
      </c>
      <c r="O316" s="794"/>
      <c r="P316" s="794"/>
      <c r="Q316" s="794"/>
      <c r="R316" s="794"/>
      <c r="S316" s="794"/>
      <c r="T316" s="794"/>
      <c r="U316" s="794"/>
      <c r="V316" s="92" t="s">
        <v>96</v>
      </c>
      <c r="W316" s="43" t="s">
        <v>18</v>
      </c>
      <c r="X316" s="43" t="s">
        <v>69</v>
      </c>
      <c r="Y316" s="794"/>
      <c r="Z316" s="794"/>
      <c r="AA316" s="794"/>
      <c r="AB316" s="794"/>
      <c r="AC316" s="794"/>
      <c r="AD316" s="794"/>
      <c r="AE316" s="794"/>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38"/>
      <c r="AS316" s="738"/>
    </row>
    <row r="317" spans="1:57" x14ac:dyDescent="0.15">
      <c r="A317" s="15"/>
      <c r="B317" s="15"/>
      <c r="C317" s="15"/>
      <c r="D317" s="15"/>
      <c r="E317" s="15"/>
      <c r="F317" s="15"/>
      <c r="G317" s="28" t="s">
        <v>69</v>
      </c>
      <c r="H317" s="757" t="s">
        <v>163</v>
      </c>
      <c r="I317" s="757"/>
      <c r="J317" s="754" t="s">
        <v>3</v>
      </c>
      <c r="K317" s="754"/>
      <c r="L317" s="748" t="s">
        <v>164</v>
      </c>
      <c r="M317" s="748"/>
      <c r="N317" s="43" t="s">
        <v>69</v>
      </c>
      <c r="O317" s="794"/>
      <c r="P317" s="794"/>
      <c r="Q317" s="794"/>
      <c r="R317" s="794"/>
      <c r="S317" s="794"/>
      <c r="T317" s="794"/>
      <c r="U317" s="794"/>
      <c r="V317" s="92" t="s">
        <v>96</v>
      </c>
      <c r="W317" s="43" t="s">
        <v>18</v>
      </c>
      <c r="X317" s="43" t="s">
        <v>69</v>
      </c>
      <c r="Y317" s="794"/>
      <c r="Z317" s="794"/>
      <c r="AA317" s="794"/>
      <c r="AB317" s="794"/>
      <c r="AC317" s="794"/>
      <c r="AD317" s="794"/>
      <c r="AE317" s="794"/>
      <c r="AF317" s="92" t="s">
        <v>96</v>
      </c>
      <c r="AG317" s="43" t="s">
        <v>18</v>
      </c>
      <c r="AH317" s="43" t="s">
        <v>69</v>
      </c>
      <c r="AI317" s="820" t="str">
        <f t="shared" si="2"/>
        <v/>
      </c>
      <c r="AJ317" s="820"/>
      <c r="AK317" s="820"/>
      <c r="AL317" s="820"/>
      <c r="AM317" s="820"/>
      <c r="AN317" s="820"/>
      <c r="AO317" s="820"/>
      <c r="AP317" s="36" t="s">
        <v>96</v>
      </c>
      <c r="AQ317" s="28" t="s">
        <v>18</v>
      </c>
      <c r="AR317" s="738"/>
      <c r="AS317" s="738"/>
    </row>
    <row r="318" spans="1:57" x14ac:dyDescent="0.15">
      <c r="A318" s="15"/>
      <c r="B318" s="15"/>
      <c r="C318" s="15"/>
      <c r="D318" s="15"/>
      <c r="E318" s="15"/>
      <c r="F318" s="15"/>
      <c r="G318" s="28" t="s">
        <v>69</v>
      </c>
      <c r="H318" s="757" t="s">
        <v>163</v>
      </c>
      <c r="I318" s="757"/>
      <c r="J318" s="754" t="s">
        <v>3</v>
      </c>
      <c r="K318" s="754"/>
      <c r="L318" s="748" t="s">
        <v>164</v>
      </c>
      <c r="M318" s="748"/>
      <c r="N318" s="43" t="s">
        <v>69</v>
      </c>
      <c r="O318" s="794"/>
      <c r="P318" s="794"/>
      <c r="Q318" s="794"/>
      <c r="R318" s="794"/>
      <c r="S318" s="794"/>
      <c r="T318" s="794"/>
      <c r="U318" s="794"/>
      <c r="V318" s="92" t="s">
        <v>96</v>
      </c>
      <c r="W318" s="43" t="s">
        <v>18</v>
      </c>
      <c r="X318" s="43" t="s">
        <v>69</v>
      </c>
      <c r="Y318" s="794"/>
      <c r="Z318" s="794"/>
      <c r="AA318" s="794"/>
      <c r="AB318" s="794"/>
      <c r="AC318" s="794"/>
      <c r="AD318" s="794"/>
      <c r="AE318" s="794"/>
      <c r="AF318" s="92" t="s">
        <v>96</v>
      </c>
      <c r="AG318" s="43" t="s">
        <v>18</v>
      </c>
      <c r="AH318" s="43" t="s">
        <v>69</v>
      </c>
      <c r="AI318" s="820" t="str">
        <f t="shared" si="2"/>
        <v/>
      </c>
      <c r="AJ318" s="820"/>
      <c r="AK318" s="820"/>
      <c r="AL318" s="820"/>
      <c r="AM318" s="820"/>
      <c r="AN318" s="820"/>
      <c r="AO318" s="820"/>
      <c r="AP318" s="36" t="s">
        <v>96</v>
      </c>
      <c r="AQ318" s="28" t="s">
        <v>18</v>
      </c>
      <c r="AR318" s="738"/>
      <c r="AS318" s="738"/>
    </row>
    <row r="319" spans="1:57" x14ac:dyDescent="0.15">
      <c r="A319" s="15"/>
      <c r="B319" s="15"/>
      <c r="C319" s="15"/>
      <c r="D319" s="15"/>
      <c r="E319" s="15"/>
      <c r="F319" s="15"/>
      <c r="G319" s="28" t="s">
        <v>69</v>
      </c>
      <c r="H319" s="757" t="s">
        <v>163</v>
      </c>
      <c r="I319" s="757"/>
      <c r="J319" s="754" t="s">
        <v>3</v>
      </c>
      <c r="K319" s="754"/>
      <c r="L319" s="748" t="s">
        <v>164</v>
      </c>
      <c r="M319" s="748"/>
      <c r="N319" s="43" t="s">
        <v>69</v>
      </c>
      <c r="O319" s="794"/>
      <c r="P319" s="794"/>
      <c r="Q319" s="794"/>
      <c r="R319" s="794"/>
      <c r="S319" s="794"/>
      <c r="T319" s="794"/>
      <c r="U319" s="794"/>
      <c r="V319" s="92" t="s">
        <v>96</v>
      </c>
      <c r="W319" s="43" t="s">
        <v>18</v>
      </c>
      <c r="X319" s="43" t="s">
        <v>69</v>
      </c>
      <c r="Y319" s="794"/>
      <c r="Z319" s="794"/>
      <c r="AA319" s="794"/>
      <c r="AB319" s="794"/>
      <c r="AC319" s="794"/>
      <c r="AD319" s="794"/>
      <c r="AE319" s="794"/>
      <c r="AF319" s="92" t="s">
        <v>96</v>
      </c>
      <c r="AG319" s="43" t="s">
        <v>18</v>
      </c>
      <c r="AH319" s="43" t="s">
        <v>69</v>
      </c>
      <c r="AI319" s="820" t="str">
        <f t="shared" si="2"/>
        <v/>
      </c>
      <c r="AJ319" s="820"/>
      <c r="AK319" s="820"/>
      <c r="AL319" s="820"/>
      <c r="AM319" s="820"/>
      <c r="AN319" s="820"/>
      <c r="AO319" s="820"/>
      <c r="AP319" s="36" t="s">
        <v>96</v>
      </c>
      <c r="AQ319" s="28" t="s">
        <v>18</v>
      </c>
      <c r="AR319" s="738"/>
      <c r="AS319" s="738"/>
    </row>
    <row r="320" spans="1:57" x14ac:dyDescent="0.15">
      <c r="A320" s="15"/>
      <c r="B320" s="15"/>
      <c r="C320" s="15"/>
      <c r="D320" s="15"/>
      <c r="E320" s="15"/>
      <c r="F320" s="15"/>
      <c r="G320" s="28" t="s">
        <v>69</v>
      </c>
      <c r="H320" s="757" t="s">
        <v>163</v>
      </c>
      <c r="I320" s="757"/>
      <c r="J320" s="754" t="s">
        <v>3</v>
      </c>
      <c r="K320" s="754"/>
      <c r="L320" s="748" t="s">
        <v>164</v>
      </c>
      <c r="M320" s="748"/>
      <c r="N320" s="43" t="s">
        <v>69</v>
      </c>
      <c r="O320" s="794"/>
      <c r="P320" s="794"/>
      <c r="Q320" s="794"/>
      <c r="R320" s="794"/>
      <c r="S320" s="794"/>
      <c r="T320" s="794"/>
      <c r="U320" s="794"/>
      <c r="V320" s="92" t="s">
        <v>96</v>
      </c>
      <c r="W320" s="43" t="s">
        <v>18</v>
      </c>
      <c r="X320" s="43" t="s">
        <v>69</v>
      </c>
      <c r="Y320" s="794"/>
      <c r="Z320" s="794"/>
      <c r="AA320" s="794"/>
      <c r="AB320" s="794"/>
      <c r="AC320" s="794"/>
      <c r="AD320" s="794"/>
      <c r="AE320" s="794"/>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57" t="s">
        <v>163</v>
      </c>
      <c r="I321" s="757"/>
      <c r="J321" s="754" t="s">
        <v>3</v>
      </c>
      <c r="K321" s="754"/>
      <c r="L321" s="748" t="s">
        <v>164</v>
      </c>
      <c r="M321" s="748"/>
      <c r="N321" s="43" t="s">
        <v>69</v>
      </c>
      <c r="O321" s="794"/>
      <c r="P321" s="794"/>
      <c r="Q321" s="794"/>
      <c r="R321" s="794"/>
      <c r="S321" s="794"/>
      <c r="T321" s="794"/>
      <c r="U321" s="794"/>
      <c r="V321" s="92" t="s">
        <v>96</v>
      </c>
      <c r="W321" s="43" t="s">
        <v>18</v>
      </c>
      <c r="X321" s="43" t="s">
        <v>69</v>
      </c>
      <c r="Y321" s="794"/>
      <c r="Z321" s="794"/>
      <c r="AA321" s="794"/>
      <c r="AB321" s="794"/>
      <c r="AC321" s="794"/>
      <c r="AD321" s="794"/>
      <c r="AE321" s="794"/>
      <c r="AF321" s="92" t="s">
        <v>96</v>
      </c>
      <c r="AG321" s="43" t="s">
        <v>18</v>
      </c>
      <c r="AH321" s="43" t="s">
        <v>69</v>
      </c>
      <c r="AI321" s="820" t="str">
        <f t="shared" si="2"/>
        <v/>
      </c>
      <c r="AJ321" s="820"/>
      <c r="AK321" s="820"/>
      <c r="AL321" s="820"/>
      <c r="AM321" s="820"/>
      <c r="AN321" s="820"/>
      <c r="AO321" s="820"/>
      <c r="AP321" s="36" t="s">
        <v>96</v>
      </c>
      <c r="AQ321" s="28" t="s">
        <v>18</v>
      </c>
      <c r="AR321" s="738"/>
      <c r="AS321" s="738"/>
    </row>
    <row r="322" spans="1:45" ht="15.75" customHeight="1" x14ac:dyDescent="0.15">
      <c r="A322" s="15"/>
      <c r="B322" s="745" t="s">
        <v>165</v>
      </c>
      <c r="C322" s="745"/>
      <c r="D322" s="745"/>
      <c r="E322" s="745"/>
      <c r="F322" s="745"/>
      <c r="G322" s="15"/>
      <c r="H322" s="15"/>
      <c r="I322" s="15"/>
      <c r="J322" s="40"/>
      <c r="K322" s="40"/>
      <c r="L322" s="40"/>
      <c r="M322" s="40"/>
      <c r="N322" s="43" t="s">
        <v>69</v>
      </c>
      <c r="O322" s="820" t="str">
        <f>IF(SUM(O316:U321)+SUM('確認(4面追加 床面積追加)'!O245:O264)=0,"",SUM(O316:U321)+SUM('確認(4面追加 床面積追加)'!O245:O264))</f>
        <v/>
      </c>
      <c r="P322" s="820"/>
      <c r="Q322" s="820"/>
      <c r="R322" s="820"/>
      <c r="S322" s="820"/>
      <c r="T322" s="820"/>
      <c r="U322" s="820"/>
      <c r="V322" s="92" t="s">
        <v>96</v>
      </c>
      <c r="W322" s="43" t="s">
        <v>18</v>
      </c>
      <c r="X322" s="43" t="s">
        <v>69</v>
      </c>
      <c r="Y322" s="820" t="str">
        <f>IF(SUM(Y316:AE321)+SUM('確認(4面追加 床面積追加)'!Y245:AE264)=0,"",SUM(Y316:AE321)+SUM('確認(4面追加 床面積追加)'!Y245:AE264))</f>
        <v/>
      </c>
      <c r="Z322" s="820"/>
      <c r="AA322" s="820"/>
      <c r="AB322" s="820"/>
      <c r="AC322" s="820"/>
      <c r="AD322" s="820"/>
      <c r="AE322" s="820"/>
      <c r="AF322" s="92" t="s">
        <v>96</v>
      </c>
      <c r="AG322" s="43" t="s">
        <v>18</v>
      </c>
      <c r="AH322" s="43" t="s">
        <v>69</v>
      </c>
      <c r="AI322" s="820" t="str">
        <f>IF(SUM(AI316:AO321)+SUM('確認(4面追加 床面積追加)'!AI245:AO264)=0,"",SUM(AI316:AO321)+SUM('確認(4面追加 床面積追加)'!AI245:AO264))</f>
        <v/>
      </c>
      <c r="AJ322" s="820"/>
      <c r="AK322" s="820"/>
      <c r="AL322" s="820"/>
      <c r="AM322" s="820"/>
      <c r="AN322" s="820"/>
      <c r="AO322" s="820"/>
      <c r="AP322" s="36" t="s">
        <v>96</v>
      </c>
      <c r="AQ322" s="28" t="s">
        <v>18</v>
      </c>
      <c r="AR322" s="738"/>
      <c r="AS322" s="738"/>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3"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5" t="s">
        <v>2107</v>
      </c>
      <c r="B325" s="745"/>
      <c r="C325" s="745"/>
      <c r="D325" s="745"/>
      <c r="E325" s="745"/>
      <c r="F325" s="745"/>
      <c r="G325" s="745"/>
      <c r="H325" s="745"/>
      <c r="I325" s="799" t="s">
        <v>3</v>
      </c>
      <c r="J325" s="799"/>
      <c r="K325" s="799"/>
      <c r="L325" s="799"/>
      <c r="M325" s="799"/>
      <c r="N325" s="799"/>
      <c r="O325" s="799"/>
      <c r="P325" s="799"/>
      <c r="Q325" s="799"/>
      <c r="R325" s="799"/>
      <c r="S325" s="799"/>
      <c r="T325" s="799"/>
      <c r="U325" s="799"/>
      <c r="V325" s="799"/>
      <c r="W325" s="799"/>
      <c r="X325" s="799"/>
      <c r="Y325" s="799"/>
      <c r="Z325" s="799"/>
      <c r="AA325" s="799"/>
      <c r="AB325" s="799"/>
      <c r="AC325" s="799"/>
      <c r="AD325" s="799"/>
      <c r="AE325" s="799"/>
      <c r="AF325" s="799"/>
      <c r="AG325" s="799"/>
      <c r="AH325" s="799"/>
      <c r="AI325" s="799"/>
      <c r="AJ325" s="799"/>
      <c r="AK325" s="799"/>
      <c r="AL325" s="799"/>
      <c r="AM325" s="799"/>
      <c r="AN325" s="799"/>
      <c r="AO325" s="799"/>
      <c r="AP325" s="799"/>
      <c r="AQ325" s="799"/>
      <c r="AR325" s="799"/>
      <c r="AS325" s="799"/>
    </row>
    <row r="326" spans="1:45" ht="6" customHeight="1" x14ac:dyDescent="0.15">
      <c r="A326" s="24"/>
      <c r="B326" s="24"/>
      <c r="C326" s="24"/>
      <c r="D326" s="24"/>
      <c r="E326" s="24"/>
      <c r="F326" s="24"/>
      <c r="G326" s="24"/>
      <c r="H326" s="24"/>
      <c r="I326" s="799" t="s">
        <v>3</v>
      </c>
      <c r="J326" s="799"/>
      <c r="K326" s="799"/>
      <c r="L326" s="799"/>
      <c r="M326" s="799"/>
      <c r="N326" s="799"/>
      <c r="O326" s="799"/>
      <c r="P326" s="799"/>
      <c r="Q326" s="799"/>
      <c r="R326" s="799"/>
      <c r="S326" s="799"/>
      <c r="T326" s="799"/>
      <c r="U326" s="799"/>
      <c r="V326" s="799"/>
      <c r="W326" s="799"/>
      <c r="X326" s="799"/>
      <c r="Y326" s="799"/>
      <c r="Z326" s="799"/>
      <c r="AA326" s="799"/>
      <c r="AB326" s="799"/>
      <c r="AC326" s="799"/>
      <c r="AD326" s="799"/>
      <c r="AE326" s="799"/>
      <c r="AF326" s="799"/>
      <c r="AG326" s="799"/>
      <c r="AH326" s="799"/>
      <c r="AI326" s="799"/>
      <c r="AJ326" s="799"/>
      <c r="AK326" s="799"/>
      <c r="AL326" s="799"/>
      <c r="AM326" s="799"/>
      <c r="AN326" s="799"/>
      <c r="AO326" s="799"/>
      <c r="AP326" s="799"/>
      <c r="AQ326" s="799"/>
      <c r="AR326" s="799"/>
      <c r="AS326" s="799"/>
    </row>
    <row r="327" spans="1:45" ht="2.25" customHeight="1" x14ac:dyDescent="0.15">
      <c r="A327" s="104"/>
      <c r="B327" s="104"/>
      <c r="C327" s="104"/>
      <c r="D327" s="104"/>
      <c r="E327" s="104"/>
      <c r="F327" s="104"/>
      <c r="G327" s="104"/>
      <c r="H327" s="104"/>
      <c r="I327" s="812" t="s">
        <v>3</v>
      </c>
      <c r="J327" s="812"/>
      <c r="K327" s="812"/>
      <c r="L327" s="812"/>
      <c r="M327" s="812"/>
      <c r="N327" s="812"/>
      <c r="O327" s="812"/>
      <c r="P327" s="812"/>
      <c r="Q327" s="812"/>
      <c r="R327" s="812"/>
      <c r="S327" s="812"/>
      <c r="T327" s="812"/>
      <c r="U327" s="812"/>
      <c r="V327" s="812"/>
      <c r="W327" s="812"/>
      <c r="X327" s="812"/>
      <c r="Y327" s="812"/>
      <c r="Z327" s="812"/>
      <c r="AA327" s="812"/>
      <c r="AB327" s="812"/>
      <c r="AC327" s="812"/>
      <c r="AD327" s="812"/>
      <c r="AE327" s="812"/>
      <c r="AF327" s="812"/>
      <c r="AG327" s="812"/>
      <c r="AH327" s="812"/>
      <c r="AI327" s="812"/>
      <c r="AJ327" s="812"/>
      <c r="AK327" s="812"/>
      <c r="AL327" s="812"/>
      <c r="AM327" s="812"/>
      <c r="AN327" s="812"/>
      <c r="AO327" s="812"/>
      <c r="AP327" s="812"/>
      <c r="AQ327" s="812"/>
      <c r="AR327" s="812"/>
      <c r="AS327" s="812"/>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5" t="s">
        <v>2108</v>
      </c>
      <c r="B329" s="745"/>
      <c r="C329" s="745"/>
      <c r="D329" s="745"/>
      <c r="E329" s="745"/>
      <c r="F329" s="745"/>
      <c r="G329" s="745"/>
      <c r="H329" s="745"/>
      <c r="I329" s="799" t="s">
        <v>3</v>
      </c>
      <c r="J329" s="799"/>
      <c r="K329" s="799"/>
      <c r="L329" s="799"/>
      <c r="M329" s="799"/>
      <c r="N329" s="799"/>
      <c r="O329" s="799"/>
      <c r="P329" s="799"/>
      <c r="Q329" s="799"/>
      <c r="R329" s="799"/>
      <c r="S329" s="799"/>
      <c r="T329" s="799"/>
      <c r="U329" s="799"/>
      <c r="V329" s="799"/>
      <c r="W329" s="799"/>
      <c r="X329" s="799"/>
      <c r="Y329" s="799"/>
      <c r="Z329" s="799"/>
      <c r="AA329" s="799"/>
      <c r="AB329" s="799"/>
      <c r="AC329" s="799"/>
      <c r="AD329" s="799"/>
      <c r="AE329" s="799"/>
      <c r="AF329" s="799"/>
      <c r="AG329" s="799"/>
      <c r="AH329" s="799"/>
      <c r="AI329" s="799"/>
      <c r="AJ329" s="799"/>
      <c r="AK329" s="799"/>
      <c r="AL329" s="799"/>
      <c r="AM329" s="799"/>
      <c r="AN329" s="799"/>
      <c r="AO329" s="799"/>
      <c r="AP329" s="799"/>
      <c r="AQ329" s="799"/>
      <c r="AR329" s="799"/>
      <c r="AS329" s="799"/>
    </row>
    <row r="330" spans="1:45" ht="6" customHeight="1" x14ac:dyDescent="0.15">
      <c r="A330" s="24"/>
      <c r="B330" s="24"/>
      <c r="C330" s="24"/>
      <c r="D330" s="24"/>
      <c r="E330" s="24"/>
      <c r="F330" s="24"/>
      <c r="G330" s="24"/>
      <c r="H330" s="24"/>
      <c r="I330" s="799" t="s">
        <v>3</v>
      </c>
      <c r="J330" s="799"/>
      <c r="K330" s="799"/>
      <c r="L330" s="799"/>
      <c r="M330" s="799"/>
      <c r="N330" s="799"/>
      <c r="O330" s="799"/>
      <c r="P330" s="799"/>
      <c r="Q330" s="799"/>
      <c r="R330" s="799"/>
      <c r="S330" s="799"/>
      <c r="T330" s="799"/>
      <c r="U330" s="799"/>
      <c r="V330" s="799"/>
      <c r="W330" s="799"/>
      <c r="X330" s="799"/>
      <c r="Y330" s="799"/>
      <c r="Z330" s="799"/>
      <c r="AA330" s="799"/>
      <c r="AB330" s="799"/>
      <c r="AC330" s="799"/>
      <c r="AD330" s="799"/>
      <c r="AE330" s="799"/>
      <c r="AF330" s="799"/>
      <c r="AG330" s="799"/>
      <c r="AH330" s="799"/>
      <c r="AI330" s="799"/>
      <c r="AJ330" s="799"/>
      <c r="AK330" s="799"/>
      <c r="AL330" s="799"/>
      <c r="AM330" s="799"/>
      <c r="AN330" s="799"/>
      <c r="AO330" s="799"/>
      <c r="AP330" s="799"/>
      <c r="AQ330" s="799"/>
      <c r="AR330" s="799"/>
      <c r="AS330" s="799"/>
    </row>
    <row r="331" spans="1:45" ht="3"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3"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5" t="s">
        <v>2109</v>
      </c>
      <c r="B333" s="745"/>
      <c r="C333" s="745"/>
      <c r="D333" s="745"/>
      <c r="E333" s="745"/>
      <c r="F333" s="745"/>
      <c r="G333" s="745"/>
      <c r="H333" s="745"/>
      <c r="I333" s="799" t="s">
        <v>3</v>
      </c>
      <c r="J333" s="799"/>
      <c r="K333" s="799"/>
      <c r="L333" s="799"/>
      <c r="M333" s="799"/>
      <c r="N333" s="799"/>
      <c r="O333" s="799"/>
      <c r="P333" s="799"/>
      <c r="Q333" s="799"/>
      <c r="R333" s="799"/>
      <c r="S333" s="799"/>
      <c r="T333" s="799"/>
      <c r="U333" s="799"/>
      <c r="V333" s="799"/>
      <c r="W333" s="799"/>
      <c r="X333" s="799"/>
      <c r="Y333" s="799"/>
      <c r="Z333" s="799"/>
      <c r="AA333" s="799"/>
      <c r="AB333" s="799"/>
      <c r="AC333" s="799"/>
      <c r="AD333" s="799"/>
      <c r="AE333" s="799"/>
      <c r="AF333" s="799"/>
      <c r="AG333" s="799"/>
      <c r="AH333" s="799"/>
      <c r="AI333" s="799"/>
      <c r="AJ333" s="799"/>
      <c r="AK333" s="799"/>
      <c r="AL333" s="799"/>
      <c r="AM333" s="799"/>
      <c r="AN333" s="799"/>
      <c r="AO333" s="799"/>
      <c r="AP333" s="799"/>
      <c r="AQ333" s="799"/>
      <c r="AR333" s="799"/>
      <c r="AS333" s="799"/>
    </row>
    <row r="334" spans="1:45" ht="6" customHeight="1" x14ac:dyDescent="0.15">
      <c r="A334" s="24"/>
      <c r="B334" s="24"/>
      <c r="C334" s="24"/>
      <c r="D334" s="24"/>
      <c r="E334" s="24"/>
      <c r="F334" s="24"/>
      <c r="G334" s="24"/>
      <c r="H334" s="24"/>
      <c r="I334" s="799" t="s">
        <v>3</v>
      </c>
      <c r="J334" s="799"/>
      <c r="K334" s="799"/>
      <c r="L334" s="799"/>
      <c r="M334" s="799"/>
      <c r="N334" s="799"/>
      <c r="O334" s="799"/>
      <c r="P334" s="799"/>
      <c r="Q334" s="799"/>
      <c r="R334" s="799"/>
      <c r="S334" s="799"/>
      <c r="T334" s="799"/>
      <c r="U334" s="799"/>
      <c r="V334" s="799"/>
      <c r="W334" s="799"/>
      <c r="X334" s="799"/>
      <c r="Y334" s="799"/>
      <c r="Z334" s="799"/>
      <c r="AA334" s="799"/>
      <c r="AB334" s="799"/>
      <c r="AC334" s="799"/>
      <c r="AD334" s="799"/>
      <c r="AE334" s="799"/>
      <c r="AF334" s="799"/>
      <c r="AG334" s="799"/>
      <c r="AH334" s="799"/>
      <c r="AI334" s="799"/>
      <c r="AJ334" s="799"/>
      <c r="AK334" s="799"/>
      <c r="AL334" s="799"/>
      <c r="AM334" s="799"/>
      <c r="AN334" s="799"/>
      <c r="AO334" s="799"/>
      <c r="AP334" s="799"/>
      <c r="AQ334" s="799"/>
      <c r="AR334" s="799"/>
      <c r="AS334" s="799"/>
    </row>
    <row r="335" spans="1:45" ht="3.75"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ht="15.75" customHeight="1" x14ac:dyDescent="0.15">
      <c r="A337" s="735" t="s">
        <v>2110</v>
      </c>
      <c r="B337" s="735"/>
      <c r="C337" s="735"/>
      <c r="D337" s="735"/>
      <c r="E337" s="735"/>
      <c r="F337" s="735"/>
      <c r="G337" s="735"/>
      <c r="H337" s="735"/>
      <c r="I337" s="735"/>
      <c r="J337" s="735"/>
      <c r="K337" s="735"/>
      <c r="L337" s="735"/>
      <c r="M337" s="797"/>
      <c r="N337" s="797"/>
      <c r="O337" s="797"/>
      <c r="P337" s="797"/>
      <c r="Q337" s="797"/>
      <c r="R337" s="738" t="s">
        <v>166</v>
      </c>
      <c r="S337" s="738"/>
      <c r="T337" s="738"/>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2.2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ht="15" customHeight="1" x14ac:dyDescent="0.15">
      <c r="A340" s="735" t="s">
        <v>2111</v>
      </c>
      <c r="B340" s="735"/>
      <c r="C340" s="735"/>
      <c r="D340" s="735"/>
      <c r="E340" s="735"/>
      <c r="F340" s="735"/>
      <c r="G340" s="735"/>
      <c r="H340" s="735"/>
      <c r="I340" s="735"/>
      <c r="J340" s="735"/>
      <c r="K340" s="735"/>
      <c r="L340" s="735"/>
      <c r="M340" s="799"/>
      <c r="N340" s="799"/>
      <c r="O340" s="799"/>
      <c r="P340" s="799"/>
      <c r="Q340" s="799"/>
      <c r="R340" s="799"/>
      <c r="S340" s="799"/>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4.25" customHeight="1" x14ac:dyDescent="0.15">
      <c r="A343" s="735" t="s">
        <v>2112</v>
      </c>
      <c r="B343" s="735"/>
      <c r="C343" s="735"/>
      <c r="D343" s="735"/>
      <c r="E343" s="735"/>
      <c r="F343" s="735"/>
      <c r="G343" s="735"/>
      <c r="H343" s="735"/>
      <c r="I343" s="735"/>
      <c r="J343" s="735"/>
      <c r="K343" s="735"/>
      <c r="L343" s="735"/>
      <c r="M343" s="799" t="s">
        <v>3</v>
      </c>
      <c r="N343" s="799"/>
      <c r="O343" s="799"/>
      <c r="P343" s="799"/>
      <c r="Q343" s="799"/>
      <c r="R343" s="799"/>
      <c r="S343" s="799"/>
      <c r="T343" s="799"/>
      <c r="U343" s="799"/>
      <c r="V343" s="799"/>
      <c r="W343" s="799"/>
      <c r="X343" s="799"/>
      <c r="Y343" s="799"/>
      <c r="Z343" s="799"/>
      <c r="AA343" s="799"/>
      <c r="AB343" s="799"/>
      <c r="AC343" s="799"/>
      <c r="AD343" s="799"/>
      <c r="AE343" s="799"/>
      <c r="AF343" s="799"/>
      <c r="AG343" s="799"/>
      <c r="AH343" s="799"/>
      <c r="AI343" s="799"/>
      <c r="AJ343" s="799"/>
      <c r="AK343" s="799"/>
      <c r="AL343" s="799"/>
      <c r="AM343" s="799"/>
      <c r="AN343" s="799"/>
      <c r="AO343" s="799"/>
      <c r="AP343" s="799"/>
      <c r="AQ343" s="799"/>
      <c r="AR343" s="799"/>
      <c r="AS343" s="799"/>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1.5"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35" t="s">
        <v>2113</v>
      </c>
      <c r="B346" s="735"/>
      <c r="C346" s="735"/>
      <c r="D346" s="735"/>
      <c r="E346" s="735"/>
      <c r="F346" s="735"/>
      <c r="G346" s="735"/>
      <c r="H346" s="735"/>
      <c r="I346" s="735"/>
      <c r="J346" s="735"/>
      <c r="K346" s="735"/>
      <c r="L346" s="735"/>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109"/>
      <c r="B347" s="109"/>
      <c r="C347" s="764"/>
      <c r="D347" s="764"/>
      <c r="E347" s="764"/>
      <c r="F347" s="764"/>
      <c r="G347" s="764"/>
      <c r="H347" s="764"/>
      <c r="I347" s="764"/>
      <c r="J347" s="764"/>
      <c r="K347" s="764"/>
      <c r="L347" s="764"/>
      <c r="M347" s="764"/>
      <c r="N347" s="764"/>
      <c r="O347" s="764"/>
      <c r="P347" s="764"/>
      <c r="Q347" s="764"/>
      <c r="R347" s="764"/>
      <c r="S347" s="764"/>
      <c r="T347" s="764"/>
      <c r="U347" s="764"/>
      <c r="V347" s="764"/>
      <c r="W347" s="764"/>
      <c r="X347" s="764"/>
      <c r="Y347" s="764"/>
      <c r="Z347" s="764"/>
      <c r="AA347" s="764"/>
      <c r="AB347" s="764"/>
      <c r="AC347" s="764"/>
      <c r="AD347" s="764"/>
      <c r="AE347" s="764"/>
      <c r="AF347" s="764"/>
      <c r="AG347" s="764"/>
      <c r="AH347" s="764"/>
      <c r="AI347" s="764"/>
      <c r="AJ347" s="764"/>
      <c r="AK347" s="764"/>
      <c r="AL347" s="764"/>
      <c r="AM347" s="764"/>
      <c r="AN347" s="764"/>
      <c r="AO347" s="764"/>
      <c r="AP347" s="764"/>
      <c r="AQ347" s="764"/>
      <c r="AR347" s="764"/>
      <c r="AS347" s="764"/>
    </row>
    <row r="348" spans="1:45" x14ac:dyDescent="0.15">
      <c r="A348" s="39"/>
      <c r="B348" s="39"/>
      <c r="C348" s="39"/>
      <c r="D348" s="39"/>
      <c r="E348" s="39"/>
      <c r="F348" s="39"/>
      <c r="G348" s="39"/>
      <c r="H348" s="39"/>
      <c r="I348" s="39"/>
      <c r="J348" s="39"/>
      <c r="K348" s="39"/>
      <c r="L348" s="39"/>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row>
    <row r="349" spans="1:45" x14ac:dyDescent="0.15">
      <c r="A349" s="109"/>
      <c r="B349" s="109"/>
      <c r="C349" s="764"/>
      <c r="D349" s="764"/>
      <c r="E349" s="764"/>
      <c r="F349" s="764"/>
      <c r="G349" s="764"/>
      <c r="H349" s="764"/>
      <c r="I349" s="764"/>
      <c r="J349" s="764"/>
      <c r="K349" s="764"/>
      <c r="L349" s="764"/>
      <c r="M349" s="764"/>
      <c r="N349" s="764"/>
      <c r="O349" s="764"/>
      <c r="P349" s="764"/>
      <c r="Q349" s="764"/>
      <c r="R349" s="764"/>
      <c r="S349" s="764"/>
      <c r="T349" s="764"/>
      <c r="U349" s="764"/>
      <c r="V349" s="764"/>
      <c r="W349" s="764"/>
      <c r="X349" s="764"/>
      <c r="Y349" s="764"/>
      <c r="Z349" s="764"/>
      <c r="AA349" s="764"/>
      <c r="AB349" s="764"/>
      <c r="AC349" s="764"/>
      <c r="AD349" s="764"/>
      <c r="AE349" s="764"/>
      <c r="AF349" s="764"/>
      <c r="AG349" s="764"/>
      <c r="AH349" s="764"/>
      <c r="AI349" s="764"/>
      <c r="AJ349" s="764"/>
      <c r="AK349" s="764"/>
      <c r="AL349" s="764"/>
      <c r="AM349" s="764"/>
      <c r="AN349" s="764"/>
      <c r="AO349" s="764"/>
      <c r="AP349" s="764"/>
      <c r="AQ349" s="764"/>
      <c r="AR349" s="764"/>
      <c r="AS349" s="764"/>
    </row>
    <row r="350" spans="1:45" x14ac:dyDescent="0.15">
      <c r="A350" s="765" t="s">
        <v>150</v>
      </c>
      <c r="B350" s="765"/>
      <c r="C350" s="765"/>
      <c r="D350" s="765"/>
      <c r="E350" s="765"/>
      <c r="F350" s="765"/>
      <c r="G350" s="765"/>
      <c r="H350" s="765"/>
      <c r="I350" s="765"/>
      <c r="J350" s="765"/>
      <c r="K350" s="765"/>
      <c r="L350" s="765"/>
      <c r="M350" s="765"/>
      <c r="N350" s="765"/>
      <c r="O350" s="765"/>
      <c r="P350" s="765"/>
      <c r="Q350" s="765"/>
      <c r="R350" s="765"/>
      <c r="S350" s="765"/>
      <c r="T350" s="765"/>
      <c r="U350" s="765"/>
      <c r="V350" s="765"/>
      <c r="W350" s="765"/>
      <c r="X350" s="765"/>
      <c r="Y350" s="765"/>
      <c r="Z350" s="765"/>
      <c r="AA350" s="765"/>
      <c r="AB350" s="765"/>
      <c r="AC350" s="765"/>
      <c r="AD350" s="765"/>
      <c r="AE350" s="765"/>
      <c r="AF350" s="765"/>
      <c r="AG350" s="765"/>
      <c r="AH350" s="765"/>
      <c r="AI350" s="765"/>
      <c r="AJ350" s="765"/>
      <c r="AK350" s="765"/>
      <c r="AL350" s="765"/>
      <c r="AM350" s="765"/>
      <c r="AN350" s="765"/>
      <c r="AO350" s="765"/>
      <c r="AP350" s="765"/>
      <c r="AQ350" s="765"/>
      <c r="AR350" s="765"/>
      <c r="AS350" s="765"/>
    </row>
    <row r="351" spans="1:45" x14ac:dyDescent="0.15">
      <c r="A351" s="15"/>
      <c r="B351" s="745" t="s">
        <v>151</v>
      </c>
      <c r="C351" s="745"/>
      <c r="D351" s="745"/>
      <c r="E351" s="745"/>
      <c r="F351" s="745"/>
      <c r="G351" s="745"/>
      <c r="H351" s="745"/>
      <c r="I351" s="745"/>
      <c r="J351" s="745"/>
      <c r="K351" s="745"/>
      <c r="L351" s="745"/>
      <c r="M351" s="745"/>
      <c r="N351" s="745"/>
      <c r="O351" s="745"/>
      <c r="P351" s="745"/>
      <c r="Q351" s="745"/>
      <c r="R351" s="745"/>
      <c r="S351" s="745"/>
      <c r="T351" s="745"/>
      <c r="U351" s="745"/>
      <c r="V351" s="745"/>
      <c r="W351" s="745"/>
      <c r="X351" s="745"/>
      <c r="Y351" s="745"/>
      <c r="Z351" s="745"/>
      <c r="AA351" s="745"/>
      <c r="AB351" s="745"/>
      <c r="AC351" s="745"/>
      <c r="AD351" s="745"/>
      <c r="AE351" s="745"/>
      <c r="AF351" s="745"/>
      <c r="AG351" s="745"/>
      <c r="AH351" s="745"/>
      <c r="AI351" s="745"/>
      <c r="AJ351" s="745"/>
      <c r="AK351" s="745"/>
      <c r="AL351" s="745"/>
      <c r="AM351" s="745"/>
      <c r="AN351" s="745"/>
      <c r="AO351" s="745"/>
      <c r="AP351" s="745"/>
      <c r="AQ351" s="745"/>
      <c r="AR351" s="745"/>
      <c r="AS351" s="15"/>
    </row>
    <row r="352" spans="1:45" ht="6" customHeight="1" x14ac:dyDescent="0.15">
      <c r="A352" s="103"/>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3"/>
    </row>
    <row r="353" spans="1:54" ht="6"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35"/>
      <c r="AR353" s="15"/>
      <c r="AS353" s="15"/>
    </row>
    <row r="354" spans="1:54" x14ac:dyDescent="0.15">
      <c r="A354" s="737" t="s">
        <v>152</v>
      </c>
      <c r="B354" s="737"/>
      <c r="C354" s="737"/>
      <c r="D354" s="737"/>
      <c r="E354" s="737"/>
      <c r="F354" s="737"/>
      <c r="G354" s="737"/>
      <c r="H354" s="737"/>
      <c r="I354" s="737"/>
      <c r="J354" s="765">
        <v>5</v>
      </c>
      <c r="K354" s="765"/>
      <c r="L354" s="765"/>
      <c r="M354" s="765"/>
      <c r="N354" s="76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ht="6" customHeight="1" x14ac:dyDescent="0.15">
      <c r="A355" s="74"/>
      <c r="B355" s="74"/>
      <c r="C355" s="74"/>
      <c r="D355" s="74"/>
      <c r="E355" s="74"/>
      <c r="F355" s="74"/>
      <c r="G355" s="74"/>
      <c r="H355" s="74"/>
      <c r="I355" s="74"/>
      <c r="J355" s="105"/>
      <c r="K355" s="105"/>
      <c r="L355" s="105"/>
      <c r="M355" s="105"/>
      <c r="N355" s="105"/>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row>
    <row r="356" spans="1:54" ht="6" customHeight="1" x14ac:dyDescent="0.15">
      <c r="A356" s="23"/>
      <c r="B356" s="23"/>
      <c r="C356" s="23"/>
      <c r="D356" s="23"/>
      <c r="E356" s="23"/>
      <c r="F356" s="23"/>
      <c r="G356" s="23"/>
      <c r="H356" s="23"/>
      <c r="I356" s="23"/>
      <c r="J356" s="35"/>
      <c r="K356" s="35"/>
      <c r="L356" s="35"/>
      <c r="M356" s="35"/>
      <c r="N356" s="3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row>
    <row r="357" spans="1:54" x14ac:dyDescent="0.15">
      <c r="A357" s="737" t="s">
        <v>153</v>
      </c>
      <c r="B357" s="737"/>
      <c r="C357" s="737"/>
      <c r="D357" s="737"/>
      <c r="E357" s="737"/>
      <c r="F357" s="737"/>
      <c r="G357" s="737"/>
      <c r="H357" s="737"/>
      <c r="I357" s="737"/>
      <c r="J357" s="28" t="s">
        <v>69</v>
      </c>
      <c r="K357" s="738" t="s">
        <v>107</v>
      </c>
      <c r="L357" s="738"/>
      <c r="M357" s="738"/>
      <c r="N357" s="764"/>
      <c r="O357" s="764"/>
      <c r="P357" s="764"/>
      <c r="Q357" s="764"/>
      <c r="R357" s="764"/>
      <c r="S357" s="764"/>
      <c r="T357" s="764"/>
      <c r="U357" s="764"/>
      <c r="V357" s="764"/>
      <c r="W357" s="764"/>
      <c r="X357" s="764"/>
      <c r="Y357" s="764"/>
      <c r="Z357" s="764"/>
      <c r="AA357" s="764"/>
      <c r="AB357" s="764"/>
      <c r="AC357" s="764"/>
      <c r="AD357" s="764"/>
      <c r="AE357" s="764"/>
      <c r="AF357" s="764"/>
      <c r="AG357" s="764"/>
      <c r="AH357" s="764"/>
      <c r="AI357" s="764"/>
      <c r="AJ357" s="764"/>
      <c r="AK357" s="764"/>
      <c r="AL357" s="764"/>
      <c r="AM357" s="764"/>
      <c r="AN357" s="764"/>
      <c r="AO357" s="764"/>
      <c r="AP357" s="764"/>
      <c r="AQ357" s="764"/>
      <c r="AR357" s="764"/>
      <c r="AS357" s="764"/>
    </row>
    <row r="358" spans="1:54" x14ac:dyDescent="0.15">
      <c r="A358" s="15"/>
      <c r="B358" s="15"/>
      <c r="C358" s="15"/>
      <c r="D358" s="15"/>
      <c r="E358" s="15"/>
      <c r="F358" s="15"/>
      <c r="G358" s="15"/>
      <c r="H358" s="15"/>
      <c r="I358" s="15"/>
      <c r="J358" s="28" t="s">
        <v>69</v>
      </c>
      <c r="K358" s="738" t="s">
        <v>107</v>
      </c>
      <c r="L358" s="738"/>
      <c r="M358" s="738"/>
      <c r="N358" s="764"/>
      <c r="O358" s="764"/>
      <c r="P358" s="764"/>
      <c r="Q358" s="764"/>
      <c r="R358" s="764"/>
      <c r="S358" s="764"/>
      <c r="T358" s="764"/>
      <c r="U358" s="764"/>
      <c r="V358" s="764"/>
      <c r="W358" s="764"/>
      <c r="X358" s="764"/>
      <c r="Y358" s="764"/>
      <c r="Z358" s="764"/>
      <c r="AA358" s="764"/>
      <c r="AB358" s="764"/>
      <c r="AC358" s="764"/>
      <c r="AD358" s="764"/>
      <c r="AE358" s="764"/>
      <c r="AF358" s="764"/>
      <c r="AG358" s="764"/>
      <c r="AH358" s="764"/>
      <c r="AI358" s="764"/>
      <c r="AJ358" s="764"/>
      <c r="AK358" s="764"/>
      <c r="AL358" s="764"/>
      <c r="AM358" s="764"/>
      <c r="AN358" s="764"/>
      <c r="AO358" s="764"/>
      <c r="AP358" s="764"/>
      <c r="AQ358" s="764"/>
      <c r="AR358" s="764"/>
      <c r="AS358" s="764"/>
    </row>
    <row r="359" spans="1:54" x14ac:dyDescent="0.15">
      <c r="A359" s="15"/>
      <c r="B359" s="15"/>
      <c r="C359" s="15"/>
      <c r="D359" s="15"/>
      <c r="E359" s="15"/>
      <c r="F359" s="15"/>
      <c r="G359" s="15"/>
      <c r="H359" s="15"/>
      <c r="I359" s="15"/>
      <c r="J359" s="28" t="s">
        <v>69</v>
      </c>
      <c r="K359" s="738" t="s">
        <v>107</v>
      </c>
      <c r="L359" s="738"/>
      <c r="M359" s="738"/>
      <c r="N359" s="764"/>
      <c r="O359" s="764"/>
      <c r="P359" s="764"/>
      <c r="Q359" s="764"/>
      <c r="R359" s="764"/>
      <c r="S359" s="764"/>
      <c r="T359" s="764"/>
      <c r="U359" s="764"/>
      <c r="V359" s="764"/>
      <c r="W359" s="764"/>
      <c r="X359" s="764"/>
      <c r="Y359" s="764"/>
      <c r="Z359" s="764"/>
      <c r="AA359" s="764"/>
      <c r="AB359" s="764"/>
      <c r="AC359" s="764"/>
      <c r="AD359" s="764"/>
      <c r="AE359" s="764"/>
      <c r="AF359" s="764"/>
      <c r="AG359" s="764"/>
      <c r="AH359" s="764"/>
      <c r="AI359" s="764"/>
      <c r="AJ359" s="764"/>
      <c r="AK359" s="764"/>
      <c r="AL359" s="764"/>
      <c r="AM359" s="764"/>
      <c r="AN359" s="764"/>
      <c r="AO359" s="764"/>
      <c r="AP359" s="764"/>
      <c r="AQ359" s="764"/>
      <c r="AR359" s="764"/>
      <c r="AS359" s="764"/>
    </row>
    <row r="360" spans="1:54" x14ac:dyDescent="0.15">
      <c r="A360" s="15"/>
      <c r="B360" s="15"/>
      <c r="C360" s="15"/>
      <c r="D360" s="15"/>
      <c r="E360" s="15"/>
      <c r="F360" s="15"/>
      <c r="G360" s="15"/>
      <c r="H360" s="15"/>
      <c r="I360" s="15"/>
      <c r="J360" s="28" t="s">
        <v>69</v>
      </c>
      <c r="K360" s="738" t="s">
        <v>107</v>
      </c>
      <c r="L360" s="738"/>
      <c r="M360" s="738"/>
      <c r="N360" s="764"/>
      <c r="O360" s="764"/>
      <c r="P360" s="764"/>
      <c r="Q360" s="764"/>
      <c r="R360" s="764"/>
      <c r="S360" s="764"/>
      <c r="T360" s="764"/>
      <c r="U360" s="764"/>
      <c r="V360" s="764"/>
      <c r="W360" s="764"/>
      <c r="X360" s="764"/>
      <c r="Y360" s="764"/>
      <c r="Z360" s="764"/>
      <c r="AA360" s="764"/>
      <c r="AB360" s="764"/>
      <c r="AC360" s="764"/>
      <c r="AD360" s="764"/>
      <c r="AE360" s="764"/>
      <c r="AF360" s="764"/>
      <c r="AG360" s="764"/>
      <c r="AH360" s="764"/>
      <c r="AI360" s="764"/>
      <c r="AJ360" s="764"/>
      <c r="AK360" s="764"/>
      <c r="AL360" s="764"/>
      <c r="AM360" s="764"/>
      <c r="AN360" s="764"/>
      <c r="AO360" s="764"/>
      <c r="AP360" s="764"/>
      <c r="AQ360" s="764"/>
      <c r="AR360" s="764"/>
      <c r="AS360" s="764"/>
    </row>
    <row r="361" spans="1:54" x14ac:dyDescent="0.15">
      <c r="A361" s="15"/>
      <c r="B361" s="15"/>
      <c r="C361" s="15"/>
      <c r="D361" s="15"/>
      <c r="E361" s="15"/>
      <c r="F361" s="15"/>
      <c r="G361" s="15"/>
      <c r="H361" s="15"/>
      <c r="I361" s="15"/>
      <c r="J361" s="28" t="s">
        <v>69</v>
      </c>
      <c r="K361" s="738" t="s">
        <v>107</v>
      </c>
      <c r="L361" s="738"/>
      <c r="M361" s="738"/>
      <c r="N361" s="764"/>
      <c r="O361" s="764"/>
      <c r="P361" s="764"/>
      <c r="Q361" s="764"/>
      <c r="R361" s="764"/>
      <c r="S361" s="764"/>
      <c r="T361" s="764"/>
      <c r="U361" s="764"/>
      <c r="V361" s="764"/>
      <c r="W361" s="764"/>
      <c r="X361" s="764"/>
      <c r="Y361" s="764"/>
      <c r="Z361" s="764"/>
      <c r="AA361" s="764"/>
      <c r="AB361" s="764"/>
      <c r="AC361" s="764"/>
      <c r="AD361" s="764"/>
      <c r="AE361" s="764"/>
      <c r="AF361" s="764"/>
      <c r="AG361" s="764"/>
      <c r="AH361" s="764"/>
      <c r="AI361" s="764"/>
      <c r="AJ361" s="764"/>
      <c r="AK361" s="764"/>
      <c r="AL361" s="764"/>
      <c r="AM361" s="764"/>
      <c r="AN361" s="764"/>
      <c r="AO361" s="764"/>
      <c r="AP361" s="764"/>
      <c r="AQ361" s="764"/>
      <c r="AR361" s="764"/>
      <c r="AS361" s="764"/>
    </row>
    <row r="362" spans="1:54" ht="6" customHeight="1" x14ac:dyDescent="0.15">
      <c r="A362" s="103"/>
      <c r="B362" s="103"/>
      <c r="C362" s="103"/>
      <c r="D362" s="103"/>
      <c r="E362" s="103"/>
      <c r="F362" s="103"/>
      <c r="G362" s="103"/>
      <c r="H362" s="103"/>
      <c r="I362" s="103"/>
      <c r="J362" s="106"/>
      <c r="K362" s="106"/>
      <c r="L362" s="106"/>
      <c r="M362" s="106"/>
      <c r="N362" s="107"/>
      <c r="O362" s="107"/>
      <c r="P362" s="107"/>
      <c r="Q362" s="107"/>
      <c r="R362" s="107"/>
      <c r="S362" s="64"/>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row>
    <row r="363" spans="1:54" ht="6" customHeight="1" x14ac:dyDescent="0.15">
      <c r="A363" s="15"/>
      <c r="B363" s="15"/>
      <c r="C363" s="15"/>
      <c r="D363" s="15"/>
      <c r="E363" s="15"/>
      <c r="F363" s="15"/>
      <c r="G363" s="15"/>
      <c r="H363" s="15"/>
      <c r="I363" s="15"/>
      <c r="J363" s="28"/>
      <c r="K363" s="28"/>
      <c r="L363" s="28"/>
      <c r="M363" s="28"/>
      <c r="N363" s="43"/>
      <c r="O363" s="43"/>
      <c r="P363" s="43"/>
      <c r="Q363" s="43"/>
      <c r="R363" s="43"/>
      <c r="S363" s="37"/>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row>
    <row r="364" spans="1:54" x14ac:dyDescent="0.15">
      <c r="A364" s="737" t="s">
        <v>154</v>
      </c>
      <c r="B364" s="737"/>
      <c r="C364" s="737"/>
      <c r="D364" s="737"/>
      <c r="E364" s="737"/>
      <c r="F364" s="737"/>
      <c r="G364" s="737"/>
      <c r="H364" s="737"/>
      <c r="I364" s="737"/>
      <c r="J364" s="736" t="str">
        <f>IF(BB365+BB396&gt;1,"※｢新築｣と｢新築以外の項目｣を重複してチェックすることはできません。","")</f>
        <v/>
      </c>
      <c r="K364" s="736"/>
      <c r="L364" s="736"/>
      <c r="M364" s="736"/>
      <c r="N364" s="736"/>
      <c r="O364" s="736"/>
      <c r="P364" s="736"/>
      <c r="Q364" s="736"/>
      <c r="R364" s="736"/>
      <c r="S364" s="736"/>
      <c r="T364" s="736"/>
      <c r="U364" s="736"/>
      <c r="V364" s="736"/>
      <c r="W364" s="736"/>
      <c r="X364" s="736"/>
      <c r="Y364" s="736"/>
      <c r="Z364" s="736"/>
      <c r="AA364" s="736"/>
      <c r="AB364" s="736"/>
      <c r="AC364" s="736"/>
      <c r="AD364" s="736"/>
      <c r="AE364" s="736"/>
      <c r="AF364" s="736"/>
      <c r="AG364" s="736"/>
      <c r="AH364" s="736"/>
      <c r="AI364" s="736"/>
      <c r="AJ364" s="736"/>
      <c r="AK364" s="736"/>
      <c r="AL364" s="736"/>
      <c r="AM364" s="736"/>
      <c r="AN364" s="736"/>
      <c r="AO364" s="736"/>
      <c r="AP364" s="736"/>
      <c r="AQ364" s="736"/>
      <c r="AR364" s="736"/>
      <c r="AS364" s="736"/>
      <c r="BB364" s="442"/>
    </row>
    <row r="365" spans="1:54" x14ac:dyDescent="0.15">
      <c r="A365" s="17"/>
      <c r="B365" s="17"/>
      <c r="C365" s="235" t="s">
        <v>214</v>
      </c>
      <c r="D365" s="735" t="s">
        <v>109</v>
      </c>
      <c r="E365" s="735"/>
      <c r="F365" s="735"/>
      <c r="G365" s="735"/>
      <c r="H365" s="235" t="s">
        <v>214</v>
      </c>
      <c r="I365" s="735" t="s">
        <v>110</v>
      </c>
      <c r="J365" s="735"/>
      <c r="K365" s="735"/>
      <c r="L365" s="735"/>
      <c r="M365" s="235" t="s">
        <v>214</v>
      </c>
      <c r="N365" s="735" t="s">
        <v>111</v>
      </c>
      <c r="O365" s="735"/>
      <c r="P365" s="735"/>
      <c r="Q365" s="735"/>
      <c r="R365" s="235" t="s">
        <v>214</v>
      </c>
      <c r="S365" s="735" t="s">
        <v>112</v>
      </c>
      <c r="T365" s="735"/>
      <c r="U365" s="735"/>
      <c r="V365" s="735"/>
      <c r="W365" s="235" t="s">
        <v>214</v>
      </c>
      <c r="X365" s="735" t="s">
        <v>113</v>
      </c>
      <c r="Y365" s="735"/>
      <c r="Z365" s="735"/>
      <c r="AA365" s="735"/>
      <c r="AB365" s="735"/>
      <c r="AC365" s="235" t="s">
        <v>214</v>
      </c>
      <c r="AD365" s="735" t="s">
        <v>114</v>
      </c>
      <c r="AE365" s="735"/>
      <c r="AF365" s="735"/>
      <c r="AG365" s="735"/>
      <c r="AH365" s="735"/>
      <c r="AI365" s="735"/>
      <c r="AJ365" s="735"/>
      <c r="AK365" s="235" t="s">
        <v>214</v>
      </c>
      <c r="AL365" s="735" t="s">
        <v>115</v>
      </c>
      <c r="AM365" s="735"/>
      <c r="AN365" s="735"/>
      <c r="AO365" s="735"/>
      <c r="AP365" s="735"/>
      <c r="AQ365" s="735"/>
      <c r="AR365" s="735"/>
      <c r="AS365" s="735"/>
      <c r="BB365" s="442">
        <f>IF(C365="☑",1,0)</f>
        <v>0</v>
      </c>
    </row>
    <row r="366" spans="1:54" ht="6" customHeight="1" x14ac:dyDescent="0.15">
      <c r="A366" s="90"/>
      <c r="B366" s="90"/>
      <c r="C366" s="80"/>
      <c r="D366" s="108"/>
      <c r="E366" s="108"/>
      <c r="F366" s="108"/>
      <c r="G366" s="108"/>
      <c r="H366" s="80"/>
      <c r="I366" s="108"/>
      <c r="J366" s="108"/>
      <c r="K366" s="108"/>
      <c r="L366" s="108"/>
      <c r="M366" s="80"/>
      <c r="N366" s="108"/>
      <c r="O366" s="108"/>
      <c r="P366" s="108"/>
      <c r="Q366" s="108"/>
      <c r="R366" s="80"/>
      <c r="S366" s="108"/>
      <c r="T366" s="108"/>
      <c r="U366" s="108"/>
      <c r="V366" s="108"/>
      <c r="W366" s="80"/>
      <c r="X366" s="108"/>
      <c r="Y366" s="108"/>
      <c r="Z366" s="108"/>
      <c r="AA366" s="108"/>
      <c r="AB366" s="108"/>
      <c r="AC366" s="80"/>
      <c r="AD366" s="108"/>
      <c r="AE366" s="108"/>
      <c r="AF366" s="108"/>
      <c r="AG366" s="108"/>
      <c r="AH366" s="108"/>
      <c r="AI366" s="108"/>
      <c r="AJ366" s="108"/>
      <c r="AK366" s="80"/>
      <c r="AL366" s="108"/>
      <c r="AM366" s="108"/>
      <c r="AN366" s="108"/>
      <c r="AO366" s="108"/>
      <c r="AP366" s="108"/>
      <c r="AQ366" s="108"/>
      <c r="AR366" s="108"/>
      <c r="AS366" s="108"/>
      <c r="BB366" s="442"/>
    </row>
    <row r="367" spans="1:54" ht="6" customHeight="1" x14ac:dyDescent="0.15">
      <c r="A367" s="17"/>
      <c r="B367" s="17"/>
      <c r="C367" s="57"/>
      <c r="D367" s="39"/>
      <c r="E367" s="39"/>
      <c r="F367" s="39"/>
      <c r="G367" s="39"/>
      <c r="H367" s="57"/>
      <c r="I367" s="39"/>
      <c r="J367" s="39"/>
      <c r="K367" s="39"/>
      <c r="L367" s="39"/>
      <c r="M367" s="57"/>
      <c r="N367" s="39"/>
      <c r="O367" s="39"/>
      <c r="P367" s="39"/>
      <c r="Q367" s="39"/>
      <c r="R367" s="57"/>
      <c r="S367" s="39"/>
      <c r="T367" s="39"/>
      <c r="U367" s="39"/>
      <c r="V367" s="39"/>
      <c r="W367" s="57"/>
      <c r="X367" s="39"/>
      <c r="Y367" s="39"/>
      <c r="Z367" s="39"/>
      <c r="AA367" s="39"/>
      <c r="AB367" s="39"/>
      <c r="AC367" s="57"/>
      <c r="AD367" s="39"/>
      <c r="AE367" s="39"/>
      <c r="AF367" s="39"/>
      <c r="AG367" s="39"/>
      <c r="AH367" s="39"/>
      <c r="AI367" s="39"/>
      <c r="AJ367" s="39"/>
      <c r="AK367" s="57"/>
      <c r="AL367" s="39"/>
      <c r="AM367" s="39"/>
      <c r="AN367" s="39"/>
      <c r="AO367" s="39"/>
      <c r="AP367" s="39"/>
      <c r="AQ367" s="39"/>
      <c r="AR367" s="39"/>
      <c r="AS367" s="39"/>
      <c r="BB367" s="442"/>
    </row>
    <row r="368" spans="1:54" x14ac:dyDescent="0.15">
      <c r="A368" s="745" t="s">
        <v>155</v>
      </c>
      <c r="B368" s="745"/>
      <c r="C368" s="745"/>
      <c r="D368" s="745"/>
      <c r="E368" s="745"/>
      <c r="F368" s="745"/>
      <c r="G368" s="745"/>
      <c r="H368" s="745"/>
      <c r="I368" s="745"/>
      <c r="J368" s="790"/>
      <c r="K368" s="790"/>
      <c r="L368" s="790"/>
      <c r="M368" s="790"/>
      <c r="N368" s="790"/>
      <c r="O368" s="790"/>
      <c r="P368" s="790"/>
      <c r="Q368" s="790"/>
      <c r="R368" s="790"/>
      <c r="S368" s="790"/>
      <c r="T368" s="790"/>
      <c r="U368" s="790"/>
      <c r="V368" s="790"/>
      <c r="W368" s="790"/>
      <c r="X368" s="790"/>
      <c r="Y368" s="790"/>
      <c r="Z368" s="790"/>
      <c r="AA368" s="790"/>
      <c r="AB368" s="790"/>
      <c r="AC368" s="790"/>
      <c r="AD368" s="790"/>
      <c r="AE368" s="790"/>
      <c r="AF368" s="790"/>
      <c r="AG368" s="790"/>
      <c r="AH368" s="790"/>
      <c r="AI368" s="790"/>
      <c r="AJ368" s="790"/>
      <c r="AK368" s="790"/>
      <c r="AL368" s="790"/>
      <c r="AM368" s="790"/>
      <c r="AN368" s="790"/>
      <c r="AO368" s="790"/>
      <c r="AP368" s="790"/>
      <c r="AQ368" s="790"/>
      <c r="AR368" s="790"/>
      <c r="AS368" s="790"/>
      <c r="BB368" s="442">
        <f>IF(H365="☑",1,0)</f>
        <v>0</v>
      </c>
    </row>
    <row r="369" spans="1:54" ht="6" customHeight="1" x14ac:dyDescent="0.15">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5"/>
      <c r="AR369" s="103"/>
      <c r="AS369" s="103"/>
      <c r="BB369" s="442">
        <f>IF(M365="☑",1,0)</f>
        <v>0</v>
      </c>
    </row>
    <row r="370" spans="1:54" ht="6"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2"/>
    </row>
    <row r="371" spans="1:54" x14ac:dyDescent="0.15">
      <c r="A371" s="745" t="s">
        <v>2101</v>
      </c>
      <c r="B371" s="745"/>
      <c r="C371" s="745"/>
      <c r="D371" s="745"/>
      <c r="E371" s="745"/>
      <c r="F371" s="745"/>
      <c r="G371" s="745"/>
      <c r="H371" s="745"/>
      <c r="I371" s="745"/>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BB371" s="442">
        <f>IF(R365="☑",1,0)</f>
        <v>0</v>
      </c>
    </row>
    <row r="372" spans="1:54" x14ac:dyDescent="0.15">
      <c r="A372" s="24"/>
      <c r="B372" s="24"/>
      <c r="C372" s="234" t="s">
        <v>1000</v>
      </c>
      <c r="D372" s="24" t="s">
        <v>2637</v>
      </c>
      <c r="E372" s="24"/>
      <c r="F372" s="24"/>
      <c r="G372" s="24"/>
      <c r="H372" s="24"/>
      <c r="I372" s="2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row>
    <row r="373" spans="1:54" x14ac:dyDescent="0.15">
      <c r="A373" s="24"/>
      <c r="B373" s="24"/>
      <c r="C373" s="234" t="s">
        <v>1000</v>
      </c>
      <c r="D373" s="24" t="s">
        <v>2638</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2633</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2422</v>
      </c>
      <c r="E375" s="24"/>
      <c r="F375" s="24"/>
      <c r="G375" s="24"/>
      <c r="H375" s="24"/>
      <c r="I375" s="24"/>
      <c r="J375" s="17"/>
      <c r="K375" s="17"/>
      <c r="L375" s="17"/>
      <c r="M375" s="17"/>
      <c r="N375" s="17"/>
      <c r="O375" s="17"/>
      <c r="P375" s="769"/>
      <c r="Q375" s="769"/>
      <c r="R375" s="769"/>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37"/>
      <c r="B376" s="37"/>
      <c r="C376" s="234" t="s">
        <v>1000</v>
      </c>
      <c r="D376" s="37" t="s">
        <v>2122</v>
      </c>
      <c r="E376" s="37"/>
      <c r="F376" s="37"/>
      <c r="G376" s="37"/>
      <c r="H376" s="37"/>
      <c r="I376" s="37"/>
      <c r="J376" s="37"/>
      <c r="K376" s="260"/>
      <c r="L376" s="37"/>
      <c r="M376" s="37"/>
      <c r="N376" s="37"/>
      <c r="O376" s="37"/>
      <c r="P376" s="37"/>
      <c r="Q376" s="37"/>
      <c r="R376" s="37"/>
      <c r="S376" s="37"/>
      <c r="T376" s="37"/>
      <c r="U376" s="37"/>
      <c r="V376" s="260"/>
      <c r="W376" s="37"/>
      <c r="X376" s="37"/>
      <c r="Y376" s="37"/>
      <c r="Z376" s="37"/>
      <c r="AA376" s="37"/>
      <c r="AB376" s="37"/>
      <c r="AC376" s="37"/>
      <c r="AD376" s="37"/>
      <c r="AE376" s="37"/>
      <c r="AF376" s="37"/>
      <c r="AG376" s="260"/>
      <c r="AH376" s="37"/>
      <c r="AI376" s="37"/>
      <c r="AJ376" s="37"/>
      <c r="AK376" s="37"/>
      <c r="AL376" s="37"/>
      <c r="AM376" s="37"/>
      <c r="AN376" s="37"/>
      <c r="AO376" s="37"/>
      <c r="AP376" s="37"/>
      <c r="AQ376" s="37"/>
      <c r="AR376" s="37"/>
      <c r="AS376" s="37"/>
      <c r="BB376" s="442"/>
    </row>
    <row r="377" spans="1:54" x14ac:dyDescent="0.15">
      <c r="A377" s="37"/>
      <c r="B377" s="37"/>
      <c r="C377" s="234" t="s">
        <v>1000</v>
      </c>
      <c r="D377" s="37" t="s">
        <v>2123</v>
      </c>
      <c r="E377" s="37"/>
      <c r="F377" s="37"/>
      <c r="G377" s="37"/>
      <c r="H377" s="37"/>
      <c r="I377" s="37"/>
      <c r="J377" s="37"/>
      <c r="K377" s="37"/>
      <c r="L377" s="37"/>
      <c r="M377" s="37"/>
      <c r="N377" s="260"/>
      <c r="O377" s="37"/>
      <c r="P377" s="37"/>
      <c r="Q377" s="37"/>
      <c r="R377" s="37"/>
      <c r="S377" s="37"/>
      <c r="T377" s="37"/>
      <c r="U377" s="37"/>
      <c r="V377" s="37"/>
      <c r="W377" s="37"/>
      <c r="X377" s="260"/>
      <c r="Y377" s="37"/>
      <c r="Z377" s="37"/>
      <c r="AA377" s="37"/>
      <c r="AB377" s="37"/>
      <c r="AC377" s="37"/>
      <c r="AD377" s="37"/>
      <c r="AE377" s="37"/>
      <c r="AF377" s="37"/>
      <c r="AG377" s="37"/>
      <c r="AH377" s="37"/>
      <c r="AI377" s="37"/>
      <c r="AJ377" s="37"/>
      <c r="AK377" s="37"/>
      <c r="AL377" s="37"/>
      <c r="AM377" s="37"/>
      <c r="AN377" s="37"/>
      <c r="AO377" s="260"/>
      <c r="AP377" s="37"/>
      <c r="AQ377" s="37"/>
      <c r="AR377" s="37"/>
      <c r="AS377" s="37"/>
      <c r="BB377" s="442"/>
    </row>
    <row r="378" spans="1:54" x14ac:dyDescent="0.15">
      <c r="A378" s="37"/>
      <c r="B378" s="37"/>
      <c r="C378" s="234" t="s">
        <v>1000</v>
      </c>
      <c r="D378" s="37" t="s">
        <v>2073</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ht="6" customHeight="1" x14ac:dyDescent="0.15">
      <c r="A379" s="64"/>
      <c r="B379" s="64"/>
      <c r="C379" s="76"/>
      <c r="D379" s="64"/>
      <c r="E379" s="64"/>
      <c r="F379" s="64"/>
      <c r="G379" s="64"/>
      <c r="H379" s="64"/>
      <c r="I379" s="64"/>
      <c r="J379" s="64"/>
      <c r="K379" s="64"/>
      <c r="L379" s="64"/>
      <c r="M379" s="64"/>
      <c r="N379" s="76"/>
      <c r="O379" s="64"/>
      <c r="P379" s="64"/>
      <c r="Q379" s="64"/>
      <c r="R379" s="64"/>
      <c r="S379" s="64"/>
      <c r="T379" s="64"/>
      <c r="U379" s="64"/>
      <c r="V379" s="64"/>
      <c r="W379" s="64"/>
      <c r="X379" s="76"/>
      <c r="Y379" s="64"/>
      <c r="Z379" s="64"/>
      <c r="AA379" s="64"/>
      <c r="AB379" s="64"/>
      <c r="AC379" s="64"/>
      <c r="AD379" s="64"/>
      <c r="AE379" s="64"/>
      <c r="AF379" s="64"/>
      <c r="AG379" s="64"/>
      <c r="AH379" s="64"/>
      <c r="AI379" s="64"/>
      <c r="AJ379" s="64"/>
      <c r="AK379" s="64"/>
      <c r="AL379" s="64"/>
      <c r="AM379" s="64"/>
      <c r="AN379" s="64"/>
      <c r="AO379" s="76"/>
      <c r="AP379" s="64"/>
      <c r="AQ379" s="64"/>
      <c r="AR379" s="64"/>
      <c r="AS379" s="64"/>
      <c r="BB379" s="442"/>
    </row>
    <row r="380" spans="1:54" ht="6" customHeight="1" x14ac:dyDescent="0.15">
      <c r="A380" s="37"/>
      <c r="B380" s="37"/>
      <c r="C380" s="18"/>
      <c r="D380" s="37"/>
      <c r="E380" s="37"/>
      <c r="F380" s="37"/>
      <c r="G380" s="37"/>
      <c r="H380" s="37"/>
      <c r="I380" s="37"/>
      <c r="J380" s="37"/>
      <c r="K380" s="37"/>
      <c r="L380" s="37"/>
      <c r="M380" s="37"/>
      <c r="N380" s="18"/>
      <c r="O380" s="37"/>
      <c r="P380" s="37"/>
      <c r="Q380" s="37"/>
      <c r="R380" s="37"/>
      <c r="S380" s="37"/>
      <c r="T380" s="37"/>
      <c r="U380" s="37"/>
      <c r="V380" s="37"/>
      <c r="W380" s="37"/>
      <c r="X380" s="18"/>
      <c r="Y380" s="37"/>
      <c r="Z380" s="37"/>
      <c r="AA380" s="37"/>
      <c r="AB380" s="37"/>
      <c r="AC380" s="37"/>
      <c r="AD380" s="37"/>
      <c r="AE380" s="37"/>
      <c r="AF380" s="37"/>
      <c r="AG380" s="37"/>
      <c r="AH380" s="37"/>
      <c r="AI380" s="37"/>
      <c r="AJ380" s="37"/>
      <c r="AK380" s="37"/>
      <c r="AL380" s="37"/>
      <c r="AM380" s="37"/>
      <c r="AN380" s="37"/>
      <c r="AO380" s="18"/>
      <c r="AP380" s="37"/>
      <c r="AQ380" s="37"/>
      <c r="AR380" s="37"/>
      <c r="AS380" s="37"/>
      <c r="BB380" s="442"/>
    </row>
    <row r="381" spans="1:54" x14ac:dyDescent="0.15">
      <c r="A381" s="15" t="s">
        <v>2436</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2"/>
    </row>
    <row r="382" spans="1:54" x14ac:dyDescent="0.15">
      <c r="A382" s="24"/>
      <c r="B382" s="24"/>
      <c r="C382" s="234" t="s">
        <v>1000</v>
      </c>
      <c r="D382" s="24" t="s">
        <v>2120</v>
      </c>
      <c r="E382" s="24"/>
      <c r="F382" s="24"/>
      <c r="G382" s="24"/>
      <c r="H382" s="24"/>
      <c r="I382" s="2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2114</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2634</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2121</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37"/>
      <c r="B386" s="37"/>
      <c r="C386" s="234" t="s">
        <v>1000</v>
      </c>
      <c r="D386" s="37" t="s">
        <v>2073</v>
      </c>
      <c r="E386" s="37"/>
      <c r="F386" s="37"/>
      <c r="G386" s="37"/>
      <c r="H386" s="37"/>
      <c r="I386" s="37"/>
      <c r="J386" s="37"/>
      <c r="K386" s="37"/>
      <c r="L386" s="37"/>
      <c r="M386" s="37"/>
      <c r="N386" s="260"/>
      <c r="O386" s="37"/>
      <c r="P386" s="37"/>
      <c r="Q386" s="37"/>
      <c r="R386" s="37"/>
      <c r="S386" s="37"/>
      <c r="T386" s="37"/>
      <c r="U386" s="37"/>
      <c r="V386" s="37"/>
      <c r="W386" s="37"/>
      <c r="X386" s="260"/>
      <c r="Y386" s="37"/>
      <c r="Z386" s="37"/>
      <c r="AA386" s="37"/>
      <c r="AB386" s="37"/>
      <c r="AC386" s="37"/>
      <c r="AD386" s="37"/>
      <c r="AE386" s="37"/>
      <c r="AF386" s="37"/>
      <c r="AG386" s="37"/>
      <c r="AH386" s="37"/>
      <c r="AI386" s="37"/>
      <c r="AJ386" s="37"/>
      <c r="AK386" s="37"/>
      <c r="AL386" s="37"/>
      <c r="AM386" s="37"/>
      <c r="AN386" s="37"/>
      <c r="AO386" s="260"/>
      <c r="AP386" s="37"/>
      <c r="AQ386" s="37"/>
      <c r="AR386" s="37"/>
      <c r="AS386" s="37"/>
      <c r="BB386" s="442"/>
    </row>
    <row r="387" spans="1:54" x14ac:dyDescent="0.15">
      <c r="A387" s="37"/>
      <c r="B387" s="37"/>
      <c r="C387" s="234" t="s">
        <v>1000</v>
      </c>
      <c r="D387" s="37" t="s">
        <v>2428</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ht="6" customHeight="1" x14ac:dyDescent="0.15">
      <c r="A388" s="104"/>
      <c r="B388" s="104"/>
      <c r="C388" s="278"/>
      <c r="D388" s="104"/>
      <c r="E388" s="104"/>
      <c r="F388" s="104"/>
      <c r="G388" s="104"/>
      <c r="H388" s="104"/>
      <c r="I388" s="104"/>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5"/>
      <c r="AR388" s="103"/>
      <c r="AS388" s="103"/>
      <c r="BB388" s="442"/>
    </row>
    <row r="389" spans="1:54" ht="6" customHeight="1" x14ac:dyDescent="0.15">
      <c r="A389" s="24"/>
      <c r="B389" s="24"/>
      <c r="C389" s="260"/>
      <c r="D389" s="24"/>
      <c r="E389" s="24"/>
      <c r="F389" s="24"/>
      <c r="G389" s="24"/>
      <c r="H389" s="24"/>
      <c r="I389" s="2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c r="BB389" s="442"/>
    </row>
    <row r="390" spans="1:54" ht="13.5" customHeight="1" x14ac:dyDescent="0.15">
      <c r="A390" s="746" t="s">
        <v>2435</v>
      </c>
      <c r="B390" s="746"/>
      <c r="C390" s="746"/>
      <c r="D390" s="746"/>
      <c r="E390" s="746"/>
      <c r="F390" s="746"/>
      <c r="G390" s="746"/>
      <c r="H390" s="746"/>
      <c r="I390" s="746"/>
      <c r="J390" s="746"/>
      <c r="K390" s="746"/>
      <c r="L390" s="746"/>
      <c r="M390" s="746"/>
      <c r="N390" s="746"/>
      <c r="O390" s="746"/>
      <c r="P390" s="746"/>
      <c r="Q390" s="746"/>
      <c r="R390" s="746"/>
      <c r="S390" s="746"/>
      <c r="T390" s="746"/>
      <c r="U390" s="746"/>
      <c r="V390" s="746"/>
      <c r="W390" s="746"/>
      <c r="X390" s="746"/>
      <c r="Y390" s="746"/>
      <c r="Z390" s="746"/>
      <c r="AA390" s="746"/>
      <c r="AB390" s="746"/>
      <c r="AC390" s="746"/>
      <c r="AD390" s="746"/>
      <c r="AE390" s="746"/>
      <c r="AF390" s="15"/>
      <c r="AG390" s="15"/>
      <c r="AH390" s="15"/>
      <c r="AI390" s="15"/>
      <c r="AJ390" s="15"/>
      <c r="AK390" s="15"/>
      <c r="AL390" s="15"/>
      <c r="AM390" s="15"/>
      <c r="AN390" s="15"/>
      <c r="AO390" s="15"/>
      <c r="AP390" s="15"/>
      <c r="AQ390" s="35"/>
      <c r="AR390" s="15"/>
      <c r="AS390" s="15"/>
      <c r="BB390" s="442">
        <f>IF(W365="☑",1,0)</f>
        <v>0</v>
      </c>
    </row>
    <row r="391" spans="1:54" x14ac:dyDescent="0.15">
      <c r="A391" s="24"/>
      <c r="B391" s="24"/>
      <c r="C391" s="234" t="s">
        <v>1000</v>
      </c>
      <c r="D391" s="253" t="s">
        <v>2424</v>
      </c>
      <c r="E391" s="383"/>
      <c r="F391" s="253"/>
      <c r="G391" s="383"/>
      <c r="H391" s="383"/>
      <c r="I391" s="383"/>
      <c r="J391" s="383"/>
      <c r="K391" s="235" t="s">
        <v>1000</v>
      </c>
      <c r="L391" s="24" t="s">
        <v>2115</v>
      </c>
      <c r="M391" s="24"/>
      <c r="N391" s="24"/>
      <c r="O391" s="24"/>
      <c r="P391" s="24"/>
      <c r="Q391" s="24"/>
      <c r="R391" s="15"/>
      <c r="S391" s="383"/>
      <c r="T391" s="383"/>
      <c r="U391" s="234" t="s">
        <v>1000</v>
      </c>
      <c r="V391" s="253" t="s">
        <v>2425</v>
      </c>
      <c r="W391" s="383"/>
      <c r="X391" s="383"/>
      <c r="Y391" s="383"/>
      <c r="Z391" s="383"/>
      <c r="AA391" s="383"/>
      <c r="AB391" s="383"/>
      <c r="AC391" s="383"/>
      <c r="AD391" s="234" t="s">
        <v>1000</v>
      </c>
      <c r="AE391" s="15" t="s">
        <v>2116</v>
      </c>
      <c r="AF391" s="15"/>
      <c r="AG391" s="15"/>
      <c r="AH391" s="15"/>
      <c r="AI391" s="15"/>
      <c r="AJ391" s="15"/>
      <c r="AK391" s="15"/>
      <c r="AL391" s="15"/>
      <c r="AM391" s="15"/>
      <c r="AN391" s="234" t="s">
        <v>1000</v>
      </c>
      <c r="AO391" s="15" t="s">
        <v>2073</v>
      </c>
      <c r="AQ391" s="15"/>
      <c r="AR391" s="15"/>
      <c r="AS391" s="15"/>
      <c r="BB391" s="442">
        <f>IF(AC365="☑",1,0)</f>
        <v>0</v>
      </c>
    </row>
    <row r="392" spans="1:54" x14ac:dyDescent="0.15">
      <c r="A392" s="24"/>
      <c r="B392" s="24"/>
      <c r="C392" s="234" t="s">
        <v>1000</v>
      </c>
      <c r="D392" s="24" t="s">
        <v>2432</v>
      </c>
      <c r="E392" s="24"/>
      <c r="F392" s="24"/>
      <c r="G392" s="24"/>
      <c r="H392" s="24"/>
      <c r="I392" s="24"/>
      <c r="J392" s="15"/>
      <c r="K392" s="15"/>
      <c r="L392" s="260"/>
      <c r="M392" s="15"/>
      <c r="N392" s="15"/>
      <c r="O392" s="15"/>
      <c r="P392" s="15"/>
      <c r="Q392" s="15"/>
      <c r="R392" s="15"/>
      <c r="S392" s="15"/>
      <c r="T392" s="15"/>
      <c r="U392" s="15"/>
      <c r="V392" s="260"/>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BB392" s="442"/>
    </row>
    <row r="393" spans="1:54" ht="3" customHeight="1" x14ac:dyDescent="0.15">
      <c r="A393" s="64"/>
      <c r="B393" s="64"/>
      <c r="C393" s="76"/>
      <c r="D393" s="64"/>
      <c r="E393" s="64"/>
      <c r="F393" s="64"/>
      <c r="G393" s="64"/>
      <c r="H393" s="64"/>
      <c r="I393" s="64"/>
      <c r="J393" s="64"/>
      <c r="K393" s="64"/>
      <c r="L393" s="64"/>
      <c r="M393" s="64"/>
      <c r="N393" s="76"/>
      <c r="O393" s="64"/>
      <c r="P393" s="64"/>
      <c r="Q393" s="64"/>
      <c r="R393" s="64"/>
      <c r="S393" s="64"/>
      <c r="T393" s="64"/>
      <c r="U393" s="64"/>
      <c r="V393" s="64"/>
      <c r="W393" s="64"/>
      <c r="X393" s="76"/>
      <c r="Y393" s="64"/>
      <c r="Z393" s="64"/>
      <c r="AA393" s="64"/>
      <c r="AB393" s="64"/>
      <c r="AC393" s="64"/>
      <c r="AD393" s="64"/>
      <c r="AE393" s="64"/>
      <c r="AF393" s="64"/>
      <c r="AG393" s="64"/>
      <c r="AH393" s="64"/>
      <c r="AI393" s="64"/>
      <c r="AJ393" s="64"/>
      <c r="AK393" s="64"/>
      <c r="AL393" s="64"/>
      <c r="AM393" s="64"/>
      <c r="AN393" s="64"/>
      <c r="AO393" s="76"/>
      <c r="AP393" s="64"/>
      <c r="AQ393" s="64"/>
      <c r="AR393" s="64"/>
      <c r="AS393" s="64"/>
      <c r="BB393" s="442"/>
    </row>
    <row r="394" spans="1:54" ht="6" customHeight="1" x14ac:dyDescent="0.15">
      <c r="A394" s="37"/>
      <c r="B394" s="37"/>
      <c r="C394" s="18"/>
      <c r="D394" s="37"/>
      <c r="E394" s="37"/>
      <c r="F394" s="37"/>
      <c r="G394" s="37"/>
      <c r="H394" s="37"/>
      <c r="I394" s="37"/>
      <c r="J394" s="37"/>
      <c r="K394" s="37"/>
      <c r="L394" s="37"/>
      <c r="M394" s="37"/>
      <c r="N394" s="18"/>
      <c r="O394" s="37"/>
      <c r="P394" s="37"/>
      <c r="Q394" s="37"/>
      <c r="R394" s="37"/>
      <c r="S394" s="37"/>
      <c r="T394" s="37"/>
      <c r="U394" s="37"/>
      <c r="V394" s="37"/>
      <c r="W394" s="37"/>
      <c r="X394" s="18"/>
      <c r="Y394" s="37"/>
      <c r="Z394" s="37"/>
      <c r="AA394" s="37"/>
      <c r="AB394" s="37"/>
      <c r="AC394" s="37"/>
      <c r="AD394" s="37"/>
      <c r="AE394" s="37"/>
      <c r="AF394" s="37"/>
      <c r="AG394" s="37"/>
      <c r="AH394" s="37"/>
      <c r="AI394" s="37"/>
      <c r="AJ394" s="37"/>
      <c r="AK394" s="37"/>
      <c r="AL394" s="37"/>
      <c r="AM394" s="37"/>
      <c r="AN394" s="37"/>
      <c r="AO394" s="18"/>
      <c r="AP394" s="37"/>
      <c r="AQ394" s="37"/>
      <c r="AR394" s="37"/>
      <c r="AS394" s="37"/>
      <c r="BB394" s="442"/>
    </row>
    <row r="395" spans="1:54" x14ac:dyDescent="0.15">
      <c r="A395" s="745" t="s">
        <v>2102</v>
      </c>
      <c r="B395" s="745"/>
      <c r="C395" s="745"/>
      <c r="D395" s="745"/>
      <c r="E395" s="745"/>
      <c r="F395" s="745"/>
      <c r="G395" s="745"/>
      <c r="H395" s="745"/>
      <c r="I395" s="74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35"/>
      <c r="AR395" s="15"/>
      <c r="AS395" s="15"/>
      <c r="BB395" s="442">
        <f>IF(AK365="☑",1,0)</f>
        <v>0</v>
      </c>
    </row>
    <row r="396" spans="1:54" x14ac:dyDescent="0.15">
      <c r="A396" s="15"/>
      <c r="B396" s="735" t="s">
        <v>156</v>
      </c>
      <c r="C396" s="735"/>
      <c r="D396" s="735"/>
      <c r="E396" s="735"/>
      <c r="F396" s="735"/>
      <c r="G396" s="735"/>
      <c r="H396" s="735"/>
      <c r="I396" s="735"/>
      <c r="J396" s="735"/>
      <c r="K396" s="735"/>
      <c r="L396" s="735"/>
      <c r="M396" s="735"/>
      <c r="N396" s="735"/>
      <c r="O396" s="735"/>
      <c r="P396" s="735"/>
      <c r="Q396" s="735"/>
      <c r="R396" s="756"/>
      <c r="S396" s="756"/>
      <c r="T396" s="756"/>
      <c r="U396" s="756"/>
      <c r="V396" s="756"/>
      <c r="W396" s="738" t="s">
        <v>133</v>
      </c>
      <c r="X396" s="738"/>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IF(SUM(BB368:BB395)=0,0,1)</f>
        <v>0</v>
      </c>
    </row>
    <row r="397" spans="1:54" x14ac:dyDescent="0.15">
      <c r="A397" s="15"/>
      <c r="B397" s="735" t="s">
        <v>157</v>
      </c>
      <c r="C397" s="735"/>
      <c r="D397" s="735"/>
      <c r="E397" s="735"/>
      <c r="F397" s="735"/>
      <c r="G397" s="735"/>
      <c r="H397" s="735"/>
      <c r="I397" s="735"/>
      <c r="J397" s="735"/>
      <c r="K397" s="735"/>
      <c r="L397" s="735"/>
      <c r="M397" s="735"/>
      <c r="N397" s="735"/>
      <c r="O397" s="735"/>
      <c r="P397" s="735"/>
      <c r="Q397" s="735"/>
      <c r="R397" s="756"/>
      <c r="S397" s="756"/>
      <c r="T397" s="756"/>
      <c r="U397" s="756"/>
      <c r="V397" s="756"/>
      <c r="W397" s="738" t="s">
        <v>133</v>
      </c>
      <c r="X397" s="738"/>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row>
    <row r="398" spans="1:54" x14ac:dyDescent="0.15">
      <c r="A398" s="15"/>
      <c r="B398" s="735" t="s">
        <v>158</v>
      </c>
      <c r="C398" s="735"/>
      <c r="D398" s="735"/>
      <c r="E398" s="735"/>
      <c r="F398" s="735"/>
      <c r="G398" s="735"/>
      <c r="H398" s="735"/>
      <c r="I398" s="735"/>
      <c r="J398" s="735"/>
      <c r="K398" s="735"/>
      <c r="L398" s="735"/>
      <c r="M398" s="735"/>
      <c r="N398" s="735"/>
      <c r="O398" s="735"/>
      <c r="P398" s="735"/>
      <c r="Q398" s="735"/>
      <c r="R398" s="756"/>
      <c r="S398" s="756"/>
      <c r="T398" s="756"/>
      <c r="U398" s="756"/>
      <c r="V398" s="756"/>
      <c r="W398" s="738" t="s">
        <v>133</v>
      </c>
      <c r="X398" s="738"/>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35" t="s">
        <v>159</v>
      </c>
      <c r="C399" s="735"/>
      <c r="D399" s="735"/>
      <c r="E399" s="735"/>
      <c r="F399" s="735"/>
      <c r="G399" s="735"/>
      <c r="H399" s="735"/>
      <c r="I399" s="735"/>
      <c r="J399" s="735"/>
      <c r="K399" s="735"/>
      <c r="L399" s="735"/>
      <c r="M399" s="735"/>
      <c r="N399" s="735"/>
      <c r="O399" s="735"/>
      <c r="P399" s="735"/>
      <c r="Q399" s="735"/>
      <c r="R399" s="756"/>
      <c r="S399" s="756"/>
      <c r="T399" s="756"/>
      <c r="U399" s="756"/>
      <c r="V399" s="756"/>
      <c r="W399" s="738" t="s">
        <v>133</v>
      </c>
      <c r="X399" s="738"/>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4" ht="1.5" customHeight="1" x14ac:dyDescent="0.15">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5"/>
      <c r="AR400" s="103"/>
      <c r="AS400" s="103"/>
    </row>
    <row r="401" spans="1:70" ht="6"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35"/>
      <c r="AR401" s="15"/>
      <c r="AS401" s="15"/>
    </row>
    <row r="402" spans="1:70" x14ac:dyDescent="0.15">
      <c r="A402" s="745" t="s">
        <v>2103</v>
      </c>
      <c r="B402" s="745"/>
      <c r="C402" s="745"/>
      <c r="D402" s="745"/>
      <c r="E402" s="745"/>
      <c r="F402" s="745"/>
      <c r="G402" s="745"/>
      <c r="H402" s="745"/>
      <c r="I402" s="74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15"/>
      <c r="B403" s="735" t="s">
        <v>129</v>
      </c>
      <c r="C403" s="735"/>
      <c r="D403" s="735"/>
      <c r="E403" s="735"/>
      <c r="F403" s="735"/>
      <c r="G403" s="735"/>
      <c r="H403" s="735"/>
      <c r="I403" s="735"/>
      <c r="J403" s="735"/>
      <c r="K403" s="735"/>
      <c r="L403" s="735"/>
      <c r="M403" s="735"/>
      <c r="N403" s="735"/>
      <c r="O403" s="735"/>
      <c r="P403" s="735"/>
      <c r="Q403" s="735"/>
      <c r="R403" s="789"/>
      <c r="S403" s="789"/>
      <c r="T403" s="789"/>
      <c r="U403" s="789"/>
      <c r="V403" s="789"/>
      <c r="W403" s="738" t="s">
        <v>91</v>
      </c>
      <c r="X403" s="738"/>
      <c r="Y403" s="15"/>
      <c r="Z403" s="15"/>
      <c r="AA403" s="15"/>
      <c r="AB403" s="111"/>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35" t="s">
        <v>160</v>
      </c>
      <c r="C404" s="735"/>
      <c r="D404" s="735"/>
      <c r="E404" s="735"/>
      <c r="F404" s="735"/>
      <c r="G404" s="735"/>
      <c r="H404" s="735"/>
      <c r="I404" s="735"/>
      <c r="J404" s="735"/>
      <c r="K404" s="735"/>
      <c r="L404" s="735"/>
      <c r="M404" s="735"/>
      <c r="N404" s="735"/>
      <c r="O404" s="735"/>
      <c r="P404" s="735"/>
      <c r="Q404" s="735"/>
      <c r="R404" s="789"/>
      <c r="S404" s="789"/>
      <c r="T404" s="789"/>
      <c r="U404" s="789"/>
      <c r="V404" s="789"/>
      <c r="W404" s="738" t="s">
        <v>91</v>
      </c>
      <c r="X404" s="738"/>
      <c r="Y404" s="15"/>
      <c r="Z404" s="15"/>
      <c r="AA404" s="15"/>
      <c r="AB404" s="15"/>
      <c r="AC404" s="15"/>
      <c r="AD404" s="15"/>
      <c r="AE404" s="15"/>
      <c r="AF404" s="15"/>
      <c r="AG404" s="15"/>
      <c r="AH404" s="15"/>
      <c r="AI404" s="15"/>
      <c r="AJ404" s="15"/>
      <c r="AK404" s="15"/>
      <c r="AL404" s="15"/>
      <c r="AM404" s="15"/>
      <c r="AN404" s="15"/>
      <c r="AO404" s="15"/>
      <c r="AP404" s="15"/>
      <c r="AQ404" s="35"/>
      <c r="AR404" s="15"/>
      <c r="AS404" s="15"/>
    </row>
    <row r="405" spans="1:70" ht="2.25"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70" ht="1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c r="AV406" s="235" t="s">
        <v>214</v>
      </c>
      <c r="AW406" s="308" t="s">
        <v>338</v>
      </c>
      <c r="AX406" s="235" t="s">
        <v>214</v>
      </c>
      <c r="AY406" s="443" t="s">
        <v>335</v>
      </c>
      <c r="BA406" s="235" t="s">
        <v>214</v>
      </c>
      <c r="BB406" s="308" t="s">
        <v>340</v>
      </c>
      <c r="BE406" s="235" t="s">
        <v>214</v>
      </c>
      <c r="BF406" s="308" t="s">
        <v>341</v>
      </c>
    </row>
    <row r="407" spans="1:70" x14ac:dyDescent="0.15">
      <c r="A407" s="745" t="s">
        <v>2104</v>
      </c>
      <c r="B407" s="745"/>
      <c r="C407" s="745"/>
      <c r="D407" s="745"/>
      <c r="E407" s="745"/>
      <c r="F407" s="745"/>
      <c r="G407" s="745"/>
      <c r="H407" s="745"/>
      <c r="I407" s="745"/>
      <c r="J407" s="745"/>
      <c r="K407" s="745"/>
      <c r="L407" s="15" t="s">
        <v>3</v>
      </c>
      <c r="M407" s="15"/>
      <c r="N407" s="15"/>
      <c r="O407" s="15"/>
      <c r="P407" s="15"/>
      <c r="Q407" s="15"/>
      <c r="R407" s="15"/>
      <c r="S407" s="15"/>
      <c r="T407" s="15"/>
      <c r="U407" s="15"/>
      <c r="V407" s="15"/>
      <c r="W407" s="254"/>
      <c r="X407" s="766"/>
      <c r="Y407" s="766"/>
      <c r="Z407" s="766"/>
      <c r="AA407" s="766"/>
      <c r="AB407" s="766"/>
      <c r="AC407" s="254"/>
      <c r="AD407" s="766"/>
      <c r="AE407" s="766"/>
      <c r="AF407" s="766"/>
      <c r="AG407" s="766"/>
      <c r="AH407" s="766"/>
      <c r="AI407" s="766"/>
      <c r="AJ407" s="15"/>
      <c r="AK407" s="254"/>
      <c r="AL407" s="766"/>
      <c r="AM407" s="766"/>
      <c r="AN407" s="766"/>
      <c r="AO407" s="766"/>
      <c r="AP407" s="766"/>
      <c r="AQ407" s="766"/>
      <c r="AR407" s="766"/>
      <c r="AS407" s="766"/>
      <c r="AV407" s="235" t="s">
        <v>214</v>
      </c>
      <c r="AW407" s="308" t="s">
        <v>339</v>
      </c>
      <c r="AX407" s="235" t="s">
        <v>214</v>
      </c>
      <c r="AY407" s="308" t="s">
        <v>336</v>
      </c>
      <c r="BC407" s="235" t="s">
        <v>214</v>
      </c>
      <c r="BD407" s="308" t="s">
        <v>337</v>
      </c>
      <c r="BR407" s="444"/>
    </row>
    <row r="408" spans="1:70" x14ac:dyDescent="0.15">
      <c r="A408" s="24"/>
      <c r="B408" s="24"/>
      <c r="C408" s="813" t="str">
        <f>(IF(AX406="□","","浄化槽　"))&amp;(IF(AX407="□","","エレベーター　"))&amp;(IF(BC407="□","","太陽光パネル　"))&amp;(IF(AV406="□","","給水　"))&amp;(IF(AV407="□","","排水　"))&amp;(IF(BA406="□","","電気　"))&amp;(IF(BE406="□","","ガス　"))&amp;(IF(AV408="□","","換気　"))&amp;(IF(AX408="□","","非常用照明　"))&amp;(IF(BC408="□","","住宅用火災警報器　"))</f>
        <v/>
      </c>
      <c r="D408" s="813"/>
      <c r="E408" s="813"/>
      <c r="F408" s="813"/>
      <c r="G408" s="813"/>
      <c r="H408" s="813"/>
      <c r="I408" s="813"/>
      <c r="J408" s="813"/>
      <c r="K408" s="813"/>
      <c r="L408" s="813"/>
      <c r="M408" s="813"/>
      <c r="N408" s="813"/>
      <c r="O408" s="813"/>
      <c r="P408" s="813"/>
      <c r="Q408" s="813"/>
      <c r="R408" s="813"/>
      <c r="S408" s="813"/>
      <c r="T408" s="813"/>
      <c r="U408" s="813"/>
      <c r="V408" s="813"/>
      <c r="W408" s="813"/>
      <c r="X408" s="813"/>
      <c r="Y408" s="813"/>
      <c r="Z408" s="813"/>
      <c r="AA408" s="813"/>
      <c r="AB408" s="813"/>
      <c r="AC408" s="813"/>
      <c r="AD408" s="813"/>
      <c r="AE408" s="813"/>
      <c r="AF408" s="813"/>
      <c r="AG408" s="813"/>
      <c r="AH408" s="813"/>
      <c r="AI408" s="813"/>
      <c r="AJ408" s="813"/>
      <c r="AK408" s="813"/>
      <c r="AL408" s="813"/>
      <c r="AM408" s="813"/>
      <c r="AN408" s="813"/>
      <c r="AO408" s="813"/>
      <c r="AP408" s="813"/>
      <c r="AQ408" s="813"/>
      <c r="AR408" s="813"/>
      <c r="AS408" s="813"/>
      <c r="AV408" s="235" t="s">
        <v>214</v>
      </c>
      <c r="AW408" s="308" t="s">
        <v>2961</v>
      </c>
      <c r="AX408" s="235" t="s">
        <v>214</v>
      </c>
      <c r="AY408" s="308" t="s">
        <v>2962</v>
      </c>
      <c r="BC408" s="235" t="s">
        <v>214</v>
      </c>
      <c r="BD408" s="308" t="s">
        <v>2977</v>
      </c>
      <c r="BR408" s="444"/>
    </row>
    <row r="409" spans="1:70" x14ac:dyDescent="0.15">
      <c r="A409" s="24"/>
      <c r="B409" s="24"/>
      <c r="C409" s="751"/>
      <c r="D409" s="751"/>
      <c r="E409" s="751"/>
      <c r="F409" s="751"/>
      <c r="G409" s="751"/>
      <c r="H409" s="751"/>
      <c r="I409" s="751"/>
      <c r="J409" s="751"/>
      <c r="K409" s="751"/>
      <c r="L409" s="751"/>
      <c r="M409" s="751"/>
      <c r="N409" s="751"/>
      <c r="O409" s="751"/>
      <c r="P409" s="751"/>
      <c r="Q409" s="751"/>
      <c r="R409" s="751"/>
      <c r="S409" s="751"/>
      <c r="T409" s="751"/>
      <c r="U409" s="751"/>
      <c r="V409" s="751"/>
      <c r="W409" s="751"/>
      <c r="X409" s="751"/>
      <c r="Y409" s="751"/>
      <c r="Z409" s="751"/>
      <c r="AA409" s="751"/>
      <c r="AB409" s="751"/>
      <c r="AC409" s="751"/>
      <c r="AD409" s="751"/>
      <c r="AE409" s="751"/>
      <c r="AF409" s="751"/>
      <c r="AG409" s="751"/>
      <c r="AH409" s="751"/>
      <c r="AI409" s="751"/>
      <c r="AJ409" s="751"/>
      <c r="AK409" s="751"/>
      <c r="AL409" s="751"/>
      <c r="AM409" s="751"/>
      <c r="AN409" s="751"/>
      <c r="AO409" s="751"/>
      <c r="AP409" s="751"/>
      <c r="AQ409" s="751"/>
      <c r="AR409" s="751"/>
      <c r="AS409" s="751"/>
    </row>
    <row r="410" spans="1:70" ht="1.5"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5" t="s">
        <v>2105</v>
      </c>
      <c r="B412" s="745"/>
      <c r="C412" s="745"/>
      <c r="D412" s="745"/>
      <c r="E412" s="745"/>
      <c r="F412" s="745"/>
      <c r="G412" s="745"/>
      <c r="H412" s="745"/>
      <c r="I412" s="74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67" t="s">
        <v>2911</v>
      </c>
      <c r="C413" s="767"/>
      <c r="D413" s="767"/>
      <c r="E413" s="767"/>
      <c r="F413" s="767"/>
      <c r="G413" s="767"/>
      <c r="H413" s="767"/>
      <c r="I413" s="767"/>
      <c r="J413" s="767"/>
      <c r="K413" s="767"/>
      <c r="L413" s="767"/>
      <c r="M413" s="767"/>
      <c r="N413" s="767"/>
      <c r="O413" s="767"/>
      <c r="P413" s="767"/>
      <c r="Q413" s="767"/>
      <c r="R413" s="767"/>
      <c r="S413" s="767"/>
      <c r="T413" s="767"/>
      <c r="U413" s="767"/>
      <c r="V413" s="767"/>
      <c r="W413" s="767"/>
      <c r="X413" s="767"/>
      <c r="Y413" s="767"/>
      <c r="Z413" s="767"/>
      <c r="AA413" s="767"/>
      <c r="AB413" s="767"/>
      <c r="AC413" s="767"/>
      <c r="AD413" s="767"/>
      <c r="AE413" s="767"/>
      <c r="AF413" s="767"/>
      <c r="AG413" s="767"/>
      <c r="AH413" s="767"/>
      <c r="AI413" s="767"/>
      <c r="AJ413" s="767"/>
      <c r="AK413" s="767"/>
      <c r="AL413" s="767"/>
      <c r="AM413" s="767"/>
      <c r="AN413" s="767"/>
      <c r="AO413" s="767"/>
      <c r="AP413" s="767"/>
      <c r="AQ413" s="767"/>
      <c r="AR413" s="37"/>
      <c r="AS413" s="37"/>
      <c r="BB413" s="442"/>
      <c r="BC413" s="442"/>
      <c r="BD413" s="442"/>
      <c r="BE413" s="442"/>
    </row>
    <row r="414" spans="1:70" x14ac:dyDescent="0.15">
      <c r="A414" s="37"/>
      <c r="B414" s="767" t="s">
        <v>161</v>
      </c>
      <c r="C414" s="767"/>
      <c r="D414" s="767"/>
      <c r="E414" s="767"/>
      <c r="F414" s="767"/>
      <c r="G414" s="767"/>
      <c r="H414" s="767"/>
      <c r="I414" s="767"/>
      <c r="J414" s="767"/>
      <c r="K414" s="767"/>
      <c r="L414" s="767"/>
      <c r="M414" s="767"/>
      <c r="N414" s="767"/>
      <c r="O414" s="767"/>
      <c r="P414" s="767"/>
      <c r="Q414" s="767"/>
      <c r="R414" s="791"/>
      <c r="S414" s="791"/>
      <c r="T414" s="791"/>
      <c r="U414" s="791"/>
      <c r="V414" s="791"/>
      <c r="W414" s="791"/>
      <c r="X414" s="791"/>
      <c r="Y414" s="791"/>
      <c r="Z414" s="791"/>
      <c r="AA414" s="791"/>
      <c r="AB414" s="791"/>
      <c r="AC414" s="791"/>
      <c r="AD414" s="791"/>
      <c r="AE414" s="791"/>
      <c r="AF414" s="791"/>
      <c r="AG414" s="791"/>
      <c r="AH414" s="791"/>
      <c r="AI414" s="791"/>
      <c r="AJ414" s="791"/>
      <c r="AK414" s="791"/>
      <c r="AL414" s="235" t="s">
        <v>214</v>
      </c>
      <c r="AM414" s="733" t="s">
        <v>137</v>
      </c>
      <c r="AN414" s="733"/>
      <c r="AO414" s="733"/>
      <c r="AP414" s="235" t="s">
        <v>214</v>
      </c>
      <c r="AQ414" s="733" t="s">
        <v>138</v>
      </c>
      <c r="AR414" s="733"/>
      <c r="AS414" s="733"/>
      <c r="AU414" s="384" t="str">
        <f>IF(BB414+BB422&gt;1,"※いずれか1つを選択","")</f>
        <v/>
      </c>
      <c r="BB414" s="442">
        <f>IF(AL414="☑",1,0)</f>
        <v>0</v>
      </c>
      <c r="BC414" s="442">
        <f>IF(AL422="☑",1,0)</f>
        <v>0</v>
      </c>
      <c r="BD414" s="442"/>
      <c r="BE414" s="442"/>
    </row>
    <row r="415" spans="1:70" x14ac:dyDescent="0.15">
      <c r="A415" s="37"/>
      <c r="B415" s="109" t="s">
        <v>2935</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2942</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2943</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2944</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2939</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2940</v>
      </c>
      <c r="E420" s="109"/>
      <c r="F420" s="109"/>
      <c r="G420" s="109"/>
      <c r="I420" s="37"/>
      <c r="J420" s="750"/>
      <c r="K420" s="750"/>
      <c r="L420" s="750"/>
      <c r="M420" s="750"/>
      <c r="N420" s="750"/>
      <c r="O420" s="750"/>
      <c r="P420" s="750"/>
      <c r="Q420" s="750"/>
      <c r="R420" s="750"/>
      <c r="S420" s="750"/>
      <c r="T420" s="750"/>
      <c r="U420" s="750"/>
      <c r="V420" s="750"/>
      <c r="W420" s="750"/>
      <c r="X420" s="750"/>
      <c r="Y420" s="750"/>
      <c r="Z420" s="750"/>
      <c r="AA420" s="750"/>
      <c r="AB420" s="750"/>
      <c r="AC420" s="750"/>
      <c r="AD420" s="750"/>
      <c r="AE420" s="750"/>
      <c r="AF420" s="750"/>
      <c r="AG420" s="750"/>
      <c r="AH420" s="750"/>
      <c r="AI420" s="750"/>
      <c r="AJ420" s="750"/>
      <c r="AK420" s="750"/>
      <c r="AL420" s="750"/>
      <c r="AM420" s="750"/>
      <c r="AN420" s="750"/>
      <c r="AO420" s="750"/>
      <c r="AP420" s="750"/>
      <c r="AQ420" s="750"/>
      <c r="AR420" s="750"/>
      <c r="AS420" s="750"/>
      <c r="AU420" s="384"/>
      <c r="BB420" s="442"/>
      <c r="BC420" s="442"/>
      <c r="BD420" s="442"/>
      <c r="BE420" s="442"/>
    </row>
    <row r="421" spans="1:57" x14ac:dyDescent="0.15">
      <c r="A421" s="37"/>
      <c r="B421" s="109"/>
      <c r="C421" s="109"/>
      <c r="D421" s="109" t="s">
        <v>2952</v>
      </c>
      <c r="E421" s="109"/>
      <c r="F421" s="109"/>
      <c r="G421" s="109"/>
      <c r="H421" s="109"/>
      <c r="I421" s="109"/>
      <c r="J421" s="109"/>
      <c r="K421" s="109"/>
      <c r="L421" s="109"/>
      <c r="M421" s="109"/>
      <c r="N421" s="109"/>
      <c r="O421" s="109"/>
      <c r="P421" s="109"/>
      <c r="Q421" s="109"/>
      <c r="R421" s="552"/>
      <c r="S421" s="552"/>
      <c r="T421" s="750"/>
      <c r="U421" s="750"/>
      <c r="V421" s="750"/>
      <c r="W421" s="750"/>
      <c r="X421" s="750"/>
      <c r="Y421" s="750"/>
      <c r="Z421" s="750"/>
      <c r="AA421" s="109" t="s">
        <v>2044</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2945</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3" t="s">
        <v>137</v>
      </c>
      <c r="AN422" s="733"/>
      <c r="AO422" s="733"/>
      <c r="AP422" s="235" t="s">
        <v>214</v>
      </c>
      <c r="AQ422" s="733" t="s">
        <v>138</v>
      </c>
      <c r="AR422" s="733"/>
      <c r="AS422" s="733"/>
      <c r="AU422" s="384" t="str">
        <f>IF(BC414+BC422&gt;1,"※いずれか1つを選択","")</f>
        <v/>
      </c>
      <c r="BB422" s="442">
        <f>IF(AP414="☑",1,0)</f>
        <v>0</v>
      </c>
      <c r="BC422" s="442">
        <f>IF(AP422="☑",1,0)</f>
        <v>0</v>
      </c>
      <c r="BD422" s="442"/>
      <c r="BE422" s="442"/>
    </row>
    <row r="423" spans="1:57" x14ac:dyDescent="0.15">
      <c r="A423" s="15"/>
      <c r="B423" s="793" t="s">
        <v>2946</v>
      </c>
      <c r="C423" s="793"/>
      <c r="D423" s="793"/>
      <c r="E423" s="793"/>
      <c r="F423" s="793"/>
      <c r="G423" s="793"/>
      <c r="H423" s="793"/>
      <c r="I423" s="793"/>
      <c r="J423" s="793"/>
      <c r="K423" s="793"/>
      <c r="L423" s="793"/>
      <c r="M423" s="793"/>
      <c r="N423" s="793"/>
      <c r="O423" s="793"/>
      <c r="P423" s="793"/>
      <c r="Q423" s="793"/>
      <c r="R423" s="793"/>
      <c r="S423" s="793"/>
      <c r="T423" s="793"/>
      <c r="U423" s="793"/>
      <c r="V423" s="793"/>
      <c r="W423" s="793"/>
      <c r="X423" s="793"/>
      <c r="Y423" s="793"/>
      <c r="Z423" s="793"/>
      <c r="AA423" s="793"/>
      <c r="AB423" s="793"/>
      <c r="AC423" s="793"/>
      <c r="AD423" s="793"/>
      <c r="AE423" s="793"/>
      <c r="AF423" s="793"/>
      <c r="AG423" s="793"/>
      <c r="AH423" s="793"/>
      <c r="AI423" s="793"/>
      <c r="AJ423" s="793"/>
      <c r="AK423" s="793"/>
      <c r="AL423" s="748" t="s">
        <v>147</v>
      </c>
      <c r="AM423" s="748"/>
      <c r="AN423" s="754"/>
      <c r="AO423" s="754"/>
      <c r="AP423" s="754"/>
      <c r="AQ423" s="754"/>
      <c r="AR423" s="748" t="s">
        <v>20</v>
      </c>
      <c r="AS423" s="748"/>
    </row>
    <row r="424" spans="1:57" x14ac:dyDescent="0.15">
      <c r="A424" s="15"/>
      <c r="B424" s="767" t="s">
        <v>2947</v>
      </c>
      <c r="C424" s="767"/>
      <c r="D424" s="767"/>
      <c r="E424" s="767"/>
      <c r="F424" s="767"/>
      <c r="G424" s="767"/>
      <c r="H424" s="767"/>
      <c r="I424" s="767"/>
      <c r="J424" s="767"/>
      <c r="K424" s="767"/>
      <c r="L424" s="767"/>
      <c r="M424" s="767"/>
      <c r="N424" s="767"/>
      <c r="O424" s="767"/>
      <c r="P424" s="767"/>
      <c r="Q424" s="767"/>
      <c r="R424" s="767"/>
      <c r="S424" s="767"/>
      <c r="T424" s="767"/>
      <c r="U424" s="767"/>
      <c r="V424" s="767"/>
      <c r="W424" s="767"/>
      <c r="X424" s="767"/>
      <c r="Y424" s="767"/>
      <c r="Z424" s="767"/>
      <c r="AA424" s="37"/>
      <c r="AB424" s="733" t="s">
        <v>2043</v>
      </c>
      <c r="AC424" s="733"/>
      <c r="AD424" s="796"/>
      <c r="AE424" s="796"/>
      <c r="AF424" s="796"/>
      <c r="AG424" s="796"/>
      <c r="AH424" s="796"/>
      <c r="AI424" s="796"/>
      <c r="AJ424" s="796"/>
      <c r="AK424" s="796"/>
      <c r="AL424" s="796"/>
      <c r="AM424" s="796"/>
      <c r="AN424" s="796"/>
      <c r="AO424" s="796"/>
      <c r="AP424" s="796"/>
      <c r="AQ424" s="796"/>
      <c r="AR424" s="748" t="s">
        <v>20</v>
      </c>
      <c r="AS424" s="748"/>
    </row>
    <row r="425" spans="1:57" x14ac:dyDescent="0.15">
      <c r="A425" s="15"/>
      <c r="B425" s="767" t="s">
        <v>2951</v>
      </c>
      <c r="C425" s="767"/>
      <c r="D425" s="767"/>
      <c r="E425" s="767"/>
      <c r="F425" s="767"/>
      <c r="G425" s="767"/>
      <c r="H425" s="767"/>
      <c r="I425" s="767"/>
      <c r="J425" s="767"/>
      <c r="K425" s="767"/>
      <c r="L425" s="767"/>
      <c r="M425" s="767"/>
      <c r="N425" s="767"/>
      <c r="O425" s="767"/>
      <c r="P425" s="767"/>
      <c r="Q425" s="767"/>
      <c r="R425" s="235" t="s">
        <v>214</v>
      </c>
      <c r="S425" s="795" t="s">
        <v>2041</v>
      </c>
      <c r="T425" s="795"/>
      <c r="U425" s="795"/>
      <c r="V425" s="795"/>
      <c r="W425" s="795"/>
      <c r="X425" s="795"/>
      <c r="Y425" s="795"/>
      <c r="Z425" s="795"/>
      <c r="AA425" s="795"/>
      <c r="AB425" s="795"/>
      <c r="AC425" s="795"/>
      <c r="AD425" s="795"/>
      <c r="AE425" s="795"/>
      <c r="AF425" s="795"/>
      <c r="AG425" s="795"/>
      <c r="AH425" s="795"/>
      <c r="AI425" s="795"/>
      <c r="AJ425" s="795"/>
      <c r="AK425" s="795"/>
      <c r="AL425" s="795"/>
      <c r="AM425" s="795"/>
      <c r="AN425" s="795"/>
      <c r="AO425" s="795"/>
      <c r="AP425" s="795"/>
      <c r="AQ425" s="795"/>
      <c r="AR425" s="795"/>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95" t="s">
        <v>2042</v>
      </c>
      <c r="T426" s="795"/>
      <c r="U426" s="795"/>
      <c r="V426" s="795"/>
      <c r="W426" s="795"/>
      <c r="X426" s="795"/>
      <c r="Y426" s="795"/>
      <c r="Z426" s="795"/>
      <c r="AA426" s="795"/>
      <c r="AB426" s="795"/>
      <c r="AC426" s="795"/>
      <c r="AD426" s="795"/>
      <c r="AE426" s="795"/>
      <c r="AF426" s="795"/>
      <c r="AG426" s="795"/>
      <c r="AH426" s="795"/>
      <c r="AI426" s="795"/>
      <c r="AJ426" s="795"/>
      <c r="AK426" s="795"/>
      <c r="AL426" s="795"/>
      <c r="AM426" s="795"/>
      <c r="AN426" s="795"/>
      <c r="AO426" s="795"/>
      <c r="AP426" s="795"/>
      <c r="AQ426" s="795"/>
      <c r="AR426" s="795"/>
      <c r="AS426" s="37"/>
    </row>
    <row r="427" spans="1:57" x14ac:dyDescent="0.15">
      <c r="A427" s="15"/>
      <c r="B427" s="767" t="s">
        <v>2949</v>
      </c>
      <c r="C427" s="767"/>
      <c r="D427" s="767"/>
      <c r="E427" s="767"/>
      <c r="F427" s="767"/>
      <c r="G427" s="767"/>
      <c r="H427" s="767"/>
      <c r="I427" s="767"/>
      <c r="J427" s="767"/>
      <c r="K427" s="767"/>
      <c r="L427" s="767"/>
      <c r="M427" s="767"/>
      <c r="N427" s="767"/>
      <c r="O427" s="767"/>
      <c r="P427" s="767"/>
      <c r="Q427" s="767"/>
      <c r="R427" s="270"/>
      <c r="S427" s="270"/>
      <c r="T427" s="270"/>
      <c r="U427" s="270"/>
      <c r="V427" s="270"/>
      <c r="W427" s="270"/>
      <c r="X427" s="270"/>
      <c r="Y427" s="270"/>
      <c r="Z427" s="270"/>
      <c r="AA427" s="37"/>
      <c r="AB427" s="748"/>
      <c r="AC427" s="748"/>
      <c r="AD427" s="796"/>
      <c r="AE427" s="796"/>
      <c r="AF427" s="796"/>
      <c r="AG427" s="796"/>
      <c r="AH427" s="796"/>
      <c r="AI427" s="796"/>
      <c r="AJ427" s="796"/>
      <c r="AK427" s="796"/>
      <c r="AL427" s="796"/>
      <c r="AM427" s="796"/>
      <c r="AN427" s="796"/>
      <c r="AO427" s="796"/>
      <c r="AP427" s="796"/>
      <c r="AQ427" s="796"/>
      <c r="AR427" s="748"/>
      <c r="AS427" s="748"/>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5" t="s">
        <v>2106</v>
      </c>
      <c r="B430" s="745"/>
      <c r="C430" s="745"/>
      <c r="D430" s="745"/>
      <c r="E430" s="745"/>
      <c r="F430" s="745"/>
      <c r="G430" s="745"/>
      <c r="H430" s="745"/>
      <c r="I430" s="745"/>
      <c r="J430" s="15"/>
      <c r="K430" s="15"/>
      <c r="L430" s="15"/>
      <c r="M430" s="15"/>
      <c r="N430" s="28" t="s">
        <v>69</v>
      </c>
      <c r="O430" s="738" t="s">
        <v>117</v>
      </c>
      <c r="P430" s="738"/>
      <c r="Q430" s="738"/>
      <c r="R430" s="738"/>
      <c r="S430" s="738"/>
      <c r="T430" s="738"/>
      <c r="U430" s="738"/>
      <c r="V430" s="738"/>
      <c r="W430" s="28" t="s">
        <v>18</v>
      </c>
      <c r="X430" s="28" t="s">
        <v>69</v>
      </c>
      <c r="Y430" s="738" t="s">
        <v>118</v>
      </c>
      <c r="Z430" s="738"/>
      <c r="AA430" s="738"/>
      <c r="AB430" s="738"/>
      <c r="AC430" s="738"/>
      <c r="AD430" s="738"/>
      <c r="AE430" s="738"/>
      <c r="AF430" s="738"/>
      <c r="AG430" s="28" t="s">
        <v>18</v>
      </c>
      <c r="AH430" s="28" t="s">
        <v>69</v>
      </c>
      <c r="AI430" s="738" t="s">
        <v>119</v>
      </c>
      <c r="AJ430" s="738"/>
      <c r="AK430" s="738"/>
      <c r="AL430" s="738"/>
      <c r="AM430" s="738"/>
      <c r="AN430" s="738"/>
      <c r="AO430" s="738"/>
      <c r="AP430" s="738"/>
      <c r="AQ430" s="28" t="s">
        <v>18</v>
      </c>
      <c r="AR430" s="17"/>
      <c r="AS430" s="17"/>
    </row>
    <row r="431" spans="1:57" x14ac:dyDescent="0.15">
      <c r="A431" s="15"/>
      <c r="B431" s="745" t="s">
        <v>162</v>
      </c>
      <c r="C431" s="745"/>
      <c r="D431" s="745"/>
      <c r="E431" s="745"/>
      <c r="F431" s="745"/>
      <c r="G431" s="28" t="s">
        <v>69</v>
      </c>
      <c r="H431" s="757" t="s">
        <v>163</v>
      </c>
      <c r="I431" s="757"/>
      <c r="J431" s="754" t="s">
        <v>3</v>
      </c>
      <c r="K431" s="754"/>
      <c r="L431" s="748" t="s">
        <v>164</v>
      </c>
      <c r="M431" s="748"/>
      <c r="N431" s="43" t="s">
        <v>69</v>
      </c>
      <c r="O431" s="794"/>
      <c r="P431" s="794"/>
      <c r="Q431" s="794"/>
      <c r="R431" s="794"/>
      <c r="S431" s="794"/>
      <c r="T431" s="794"/>
      <c r="U431" s="794"/>
      <c r="V431" s="92" t="s">
        <v>96</v>
      </c>
      <c r="W431" s="43" t="s">
        <v>18</v>
      </c>
      <c r="X431" s="43" t="s">
        <v>69</v>
      </c>
      <c r="Y431" s="794"/>
      <c r="Z431" s="794"/>
      <c r="AA431" s="794"/>
      <c r="AB431" s="794"/>
      <c r="AC431" s="794"/>
      <c r="AD431" s="794"/>
      <c r="AE431" s="794"/>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38"/>
      <c r="AS431" s="738"/>
    </row>
    <row r="432" spans="1:57" x14ac:dyDescent="0.15">
      <c r="A432" s="15"/>
      <c r="B432" s="15"/>
      <c r="C432" s="15"/>
      <c r="D432" s="15"/>
      <c r="E432" s="15"/>
      <c r="F432" s="15"/>
      <c r="G432" s="28" t="s">
        <v>69</v>
      </c>
      <c r="H432" s="757" t="s">
        <v>163</v>
      </c>
      <c r="I432" s="757"/>
      <c r="J432" s="754" t="s">
        <v>3</v>
      </c>
      <c r="K432" s="754"/>
      <c r="L432" s="748" t="s">
        <v>164</v>
      </c>
      <c r="M432" s="748"/>
      <c r="N432" s="43" t="s">
        <v>69</v>
      </c>
      <c r="O432" s="794"/>
      <c r="P432" s="794"/>
      <c r="Q432" s="794"/>
      <c r="R432" s="794"/>
      <c r="S432" s="794"/>
      <c r="T432" s="794"/>
      <c r="U432" s="794"/>
      <c r="V432" s="92" t="s">
        <v>96</v>
      </c>
      <c r="W432" s="43" t="s">
        <v>18</v>
      </c>
      <c r="X432" s="43" t="s">
        <v>69</v>
      </c>
      <c r="Y432" s="794"/>
      <c r="Z432" s="794"/>
      <c r="AA432" s="794"/>
      <c r="AB432" s="794"/>
      <c r="AC432" s="794"/>
      <c r="AD432" s="794"/>
      <c r="AE432" s="794"/>
      <c r="AF432" s="92" t="s">
        <v>96</v>
      </c>
      <c r="AG432" s="43" t="s">
        <v>18</v>
      </c>
      <c r="AH432" s="43" t="s">
        <v>69</v>
      </c>
      <c r="AI432" s="820" t="str">
        <f t="shared" si="3"/>
        <v/>
      </c>
      <c r="AJ432" s="820"/>
      <c r="AK432" s="820"/>
      <c r="AL432" s="820"/>
      <c r="AM432" s="820"/>
      <c r="AN432" s="820"/>
      <c r="AO432" s="820"/>
      <c r="AP432" s="36" t="s">
        <v>96</v>
      </c>
      <c r="AQ432" s="28" t="s">
        <v>18</v>
      </c>
      <c r="AR432" s="738"/>
      <c r="AS432" s="738"/>
    </row>
    <row r="433" spans="1:45" x14ac:dyDescent="0.15">
      <c r="A433" s="15"/>
      <c r="B433" s="15"/>
      <c r="C433" s="15"/>
      <c r="D433" s="15"/>
      <c r="E433" s="15"/>
      <c r="F433" s="15"/>
      <c r="G433" s="28" t="s">
        <v>69</v>
      </c>
      <c r="H433" s="757" t="s">
        <v>163</v>
      </c>
      <c r="I433" s="757"/>
      <c r="J433" s="754" t="s">
        <v>3</v>
      </c>
      <c r="K433" s="754"/>
      <c r="L433" s="748" t="s">
        <v>164</v>
      </c>
      <c r="M433" s="748"/>
      <c r="N433" s="43" t="s">
        <v>69</v>
      </c>
      <c r="O433" s="794"/>
      <c r="P433" s="794"/>
      <c r="Q433" s="794"/>
      <c r="R433" s="794"/>
      <c r="S433" s="794"/>
      <c r="T433" s="794"/>
      <c r="U433" s="794"/>
      <c r="V433" s="92" t="s">
        <v>96</v>
      </c>
      <c r="W433" s="43" t="s">
        <v>18</v>
      </c>
      <c r="X433" s="43" t="s">
        <v>69</v>
      </c>
      <c r="Y433" s="794"/>
      <c r="Z433" s="794"/>
      <c r="AA433" s="794"/>
      <c r="AB433" s="794"/>
      <c r="AC433" s="794"/>
      <c r="AD433" s="794"/>
      <c r="AE433" s="794"/>
      <c r="AF433" s="92" t="s">
        <v>96</v>
      </c>
      <c r="AG433" s="43" t="s">
        <v>18</v>
      </c>
      <c r="AH433" s="43" t="s">
        <v>69</v>
      </c>
      <c r="AI433" s="820" t="str">
        <f t="shared" si="3"/>
        <v/>
      </c>
      <c r="AJ433" s="820"/>
      <c r="AK433" s="820"/>
      <c r="AL433" s="820"/>
      <c r="AM433" s="820"/>
      <c r="AN433" s="820"/>
      <c r="AO433" s="820"/>
      <c r="AP433" s="36" t="s">
        <v>96</v>
      </c>
      <c r="AQ433" s="28" t="s">
        <v>18</v>
      </c>
      <c r="AR433" s="738"/>
      <c r="AS433" s="738"/>
    </row>
    <row r="434" spans="1:45" x14ac:dyDescent="0.15">
      <c r="A434" s="15"/>
      <c r="B434" s="15"/>
      <c r="C434" s="15"/>
      <c r="D434" s="15"/>
      <c r="E434" s="15"/>
      <c r="F434" s="15"/>
      <c r="G434" s="28" t="s">
        <v>69</v>
      </c>
      <c r="H434" s="757" t="s">
        <v>163</v>
      </c>
      <c r="I434" s="757"/>
      <c r="J434" s="754" t="s">
        <v>3</v>
      </c>
      <c r="K434" s="754"/>
      <c r="L434" s="748" t="s">
        <v>164</v>
      </c>
      <c r="M434" s="748"/>
      <c r="N434" s="43" t="s">
        <v>69</v>
      </c>
      <c r="O434" s="794"/>
      <c r="P434" s="794"/>
      <c r="Q434" s="794"/>
      <c r="R434" s="794"/>
      <c r="S434" s="794"/>
      <c r="T434" s="794"/>
      <c r="U434" s="794"/>
      <c r="V434" s="92" t="s">
        <v>96</v>
      </c>
      <c r="W434" s="43" t="s">
        <v>18</v>
      </c>
      <c r="X434" s="43" t="s">
        <v>69</v>
      </c>
      <c r="Y434" s="794"/>
      <c r="Z434" s="794"/>
      <c r="AA434" s="794"/>
      <c r="AB434" s="794"/>
      <c r="AC434" s="794"/>
      <c r="AD434" s="794"/>
      <c r="AE434" s="794"/>
      <c r="AF434" s="92" t="s">
        <v>96</v>
      </c>
      <c r="AG434" s="43" t="s">
        <v>18</v>
      </c>
      <c r="AH434" s="43" t="s">
        <v>69</v>
      </c>
      <c r="AI434" s="820" t="str">
        <f t="shared" si="3"/>
        <v/>
      </c>
      <c r="AJ434" s="820"/>
      <c r="AK434" s="820"/>
      <c r="AL434" s="820"/>
      <c r="AM434" s="820"/>
      <c r="AN434" s="820"/>
      <c r="AO434" s="820"/>
      <c r="AP434" s="36" t="s">
        <v>96</v>
      </c>
      <c r="AQ434" s="28" t="s">
        <v>18</v>
      </c>
      <c r="AR434" s="738"/>
      <c r="AS434" s="738"/>
    </row>
    <row r="435" spans="1:45" x14ac:dyDescent="0.15">
      <c r="A435" s="15"/>
      <c r="B435" s="15"/>
      <c r="C435" s="15"/>
      <c r="D435" s="15"/>
      <c r="E435" s="15"/>
      <c r="F435" s="15"/>
      <c r="G435" s="28" t="s">
        <v>69</v>
      </c>
      <c r="H435" s="757" t="s">
        <v>163</v>
      </c>
      <c r="I435" s="757"/>
      <c r="J435" s="754" t="s">
        <v>3</v>
      </c>
      <c r="K435" s="754"/>
      <c r="L435" s="748" t="s">
        <v>164</v>
      </c>
      <c r="M435" s="748"/>
      <c r="N435" s="43" t="s">
        <v>69</v>
      </c>
      <c r="O435" s="794"/>
      <c r="P435" s="794"/>
      <c r="Q435" s="794"/>
      <c r="R435" s="794"/>
      <c r="S435" s="794"/>
      <c r="T435" s="794"/>
      <c r="U435" s="794"/>
      <c r="V435" s="92" t="s">
        <v>96</v>
      </c>
      <c r="W435" s="43" t="s">
        <v>18</v>
      </c>
      <c r="X435" s="43" t="s">
        <v>69</v>
      </c>
      <c r="Y435" s="794"/>
      <c r="Z435" s="794"/>
      <c r="AA435" s="794"/>
      <c r="AB435" s="794"/>
      <c r="AC435" s="794"/>
      <c r="AD435" s="794"/>
      <c r="AE435" s="794"/>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57" t="s">
        <v>163</v>
      </c>
      <c r="I436" s="757"/>
      <c r="J436" s="754" t="s">
        <v>3</v>
      </c>
      <c r="K436" s="754"/>
      <c r="L436" s="748" t="s">
        <v>164</v>
      </c>
      <c r="M436" s="748"/>
      <c r="N436" s="43" t="s">
        <v>69</v>
      </c>
      <c r="O436" s="794"/>
      <c r="P436" s="794"/>
      <c r="Q436" s="794"/>
      <c r="R436" s="794"/>
      <c r="S436" s="794"/>
      <c r="T436" s="794"/>
      <c r="U436" s="794"/>
      <c r="V436" s="92" t="s">
        <v>96</v>
      </c>
      <c r="W436" s="43" t="s">
        <v>18</v>
      </c>
      <c r="X436" s="43" t="s">
        <v>69</v>
      </c>
      <c r="Y436" s="794"/>
      <c r="Z436" s="794"/>
      <c r="AA436" s="794"/>
      <c r="AB436" s="794"/>
      <c r="AC436" s="794"/>
      <c r="AD436" s="794"/>
      <c r="AE436" s="794"/>
      <c r="AF436" s="92" t="s">
        <v>96</v>
      </c>
      <c r="AG436" s="43" t="s">
        <v>18</v>
      </c>
      <c r="AH436" s="43" t="s">
        <v>69</v>
      </c>
      <c r="AI436" s="820" t="str">
        <f t="shared" si="3"/>
        <v/>
      </c>
      <c r="AJ436" s="820"/>
      <c r="AK436" s="820"/>
      <c r="AL436" s="820"/>
      <c r="AM436" s="820"/>
      <c r="AN436" s="820"/>
      <c r="AO436" s="820"/>
      <c r="AP436" s="36" t="s">
        <v>96</v>
      </c>
      <c r="AQ436" s="28" t="s">
        <v>18</v>
      </c>
      <c r="AR436" s="738"/>
      <c r="AS436" s="738"/>
    </row>
    <row r="437" spans="1:45" x14ac:dyDescent="0.15">
      <c r="A437" s="15"/>
      <c r="B437" s="745" t="s">
        <v>165</v>
      </c>
      <c r="C437" s="745"/>
      <c r="D437" s="745"/>
      <c r="E437" s="745"/>
      <c r="F437" s="745"/>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38"/>
      <c r="AS437" s="738"/>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5" t="s">
        <v>2107</v>
      </c>
      <c r="B440" s="745"/>
      <c r="C440" s="745"/>
      <c r="D440" s="745"/>
      <c r="E440" s="745"/>
      <c r="F440" s="745"/>
      <c r="G440" s="745"/>
      <c r="H440" s="745"/>
      <c r="I440" s="799" t="s">
        <v>3</v>
      </c>
      <c r="J440" s="799"/>
      <c r="K440" s="799"/>
      <c r="L440" s="799"/>
      <c r="M440" s="799"/>
      <c r="N440" s="799"/>
      <c r="O440" s="799"/>
      <c r="P440" s="799"/>
      <c r="Q440" s="799"/>
      <c r="R440" s="799"/>
      <c r="S440" s="799"/>
      <c r="T440" s="799"/>
      <c r="U440" s="799"/>
      <c r="V440" s="799"/>
      <c r="W440" s="799"/>
      <c r="X440" s="799"/>
      <c r="Y440" s="799"/>
      <c r="Z440" s="799"/>
      <c r="AA440" s="799"/>
      <c r="AB440" s="799"/>
      <c r="AC440" s="799"/>
      <c r="AD440" s="799"/>
      <c r="AE440" s="799"/>
      <c r="AF440" s="799"/>
      <c r="AG440" s="799"/>
      <c r="AH440" s="799"/>
      <c r="AI440" s="799"/>
      <c r="AJ440" s="799"/>
      <c r="AK440" s="799"/>
      <c r="AL440" s="799"/>
      <c r="AM440" s="799"/>
      <c r="AN440" s="799"/>
      <c r="AO440" s="799"/>
      <c r="AP440" s="799"/>
      <c r="AQ440" s="799"/>
      <c r="AR440" s="799"/>
      <c r="AS440" s="799"/>
    </row>
    <row r="441" spans="1:45" x14ac:dyDescent="0.15">
      <c r="A441" s="24"/>
      <c r="B441" s="24"/>
      <c r="C441" s="24"/>
      <c r="D441" s="24"/>
      <c r="E441" s="24"/>
      <c r="F441" s="24"/>
      <c r="G441" s="24"/>
      <c r="H441" s="24"/>
      <c r="I441" s="799" t="s">
        <v>3</v>
      </c>
      <c r="J441" s="799"/>
      <c r="K441" s="799"/>
      <c r="L441" s="799"/>
      <c r="M441" s="799"/>
      <c r="N441" s="799"/>
      <c r="O441" s="799"/>
      <c r="P441" s="799"/>
      <c r="Q441" s="799"/>
      <c r="R441" s="799"/>
      <c r="S441" s="799"/>
      <c r="T441" s="799"/>
      <c r="U441" s="799"/>
      <c r="V441" s="799"/>
      <c r="W441" s="799"/>
      <c r="X441" s="799"/>
      <c r="Y441" s="799"/>
      <c r="Z441" s="799"/>
      <c r="AA441" s="799"/>
      <c r="AB441" s="799"/>
      <c r="AC441" s="799"/>
      <c r="AD441" s="799"/>
      <c r="AE441" s="799"/>
      <c r="AF441" s="799"/>
      <c r="AG441" s="799"/>
      <c r="AH441" s="799"/>
      <c r="AI441" s="799"/>
      <c r="AJ441" s="799"/>
      <c r="AK441" s="799"/>
      <c r="AL441" s="799"/>
      <c r="AM441" s="799"/>
      <c r="AN441" s="799"/>
      <c r="AO441" s="799"/>
      <c r="AP441" s="799"/>
      <c r="AQ441" s="799"/>
      <c r="AR441" s="799"/>
      <c r="AS441" s="799"/>
    </row>
    <row r="442" spans="1:45" ht="6" customHeight="1" x14ac:dyDescent="0.15">
      <c r="A442" s="104"/>
      <c r="B442" s="104"/>
      <c r="C442" s="104"/>
      <c r="D442" s="104"/>
      <c r="E442" s="104"/>
      <c r="F442" s="104"/>
      <c r="G442" s="104"/>
      <c r="H442" s="104"/>
      <c r="I442" s="812" t="s">
        <v>3</v>
      </c>
      <c r="J442" s="812"/>
      <c r="K442" s="812"/>
      <c r="L442" s="812"/>
      <c r="M442" s="812"/>
      <c r="N442" s="812"/>
      <c r="O442" s="812"/>
      <c r="P442" s="812"/>
      <c r="Q442" s="812"/>
      <c r="R442" s="812"/>
      <c r="S442" s="812"/>
      <c r="T442" s="812"/>
      <c r="U442" s="812"/>
      <c r="V442" s="812"/>
      <c r="W442" s="812"/>
      <c r="X442" s="812"/>
      <c r="Y442" s="812"/>
      <c r="Z442" s="812"/>
      <c r="AA442" s="812"/>
      <c r="AB442" s="812"/>
      <c r="AC442" s="812"/>
      <c r="AD442" s="812"/>
      <c r="AE442" s="812"/>
      <c r="AF442" s="812"/>
      <c r="AG442" s="812"/>
      <c r="AH442" s="812"/>
      <c r="AI442" s="812"/>
      <c r="AJ442" s="812"/>
      <c r="AK442" s="812"/>
      <c r="AL442" s="812"/>
      <c r="AM442" s="812"/>
      <c r="AN442" s="812"/>
      <c r="AO442" s="812"/>
      <c r="AP442" s="812"/>
      <c r="AQ442" s="812"/>
      <c r="AR442" s="812"/>
      <c r="AS442" s="812"/>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5" t="s">
        <v>2108</v>
      </c>
      <c r="B444" s="745"/>
      <c r="C444" s="745"/>
      <c r="D444" s="745"/>
      <c r="E444" s="745"/>
      <c r="F444" s="745"/>
      <c r="G444" s="745"/>
      <c r="H444" s="745"/>
      <c r="I444" s="799" t="s">
        <v>3</v>
      </c>
      <c r="J444" s="799"/>
      <c r="K444" s="799"/>
      <c r="L444" s="799"/>
      <c r="M444" s="799"/>
      <c r="N444" s="799"/>
      <c r="O444" s="799"/>
      <c r="P444" s="799"/>
      <c r="Q444" s="799"/>
      <c r="R444" s="799"/>
      <c r="S444" s="799"/>
      <c r="T444" s="799"/>
      <c r="U444" s="799"/>
      <c r="V444" s="799"/>
      <c r="W444" s="799"/>
      <c r="X444" s="799"/>
      <c r="Y444" s="799"/>
      <c r="Z444" s="799"/>
      <c r="AA444" s="799"/>
      <c r="AB444" s="799"/>
      <c r="AC444" s="799"/>
      <c r="AD444" s="799"/>
      <c r="AE444" s="799"/>
      <c r="AF444" s="799"/>
      <c r="AG444" s="799"/>
      <c r="AH444" s="799"/>
      <c r="AI444" s="799"/>
      <c r="AJ444" s="799"/>
      <c r="AK444" s="799"/>
      <c r="AL444" s="799"/>
      <c r="AM444" s="799"/>
      <c r="AN444" s="799"/>
      <c r="AO444" s="799"/>
      <c r="AP444" s="799"/>
      <c r="AQ444" s="799"/>
      <c r="AR444" s="799"/>
      <c r="AS444" s="799"/>
    </row>
    <row r="445" spans="1:45" x14ac:dyDescent="0.15">
      <c r="A445" s="24"/>
      <c r="B445" s="24"/>
      <c r="C445" s="24"/>
      <c r="D445" s="24"/>
      <c r="E445" s="24"/>
      <c r="F445" s="24"/>
      <c r="G445" s="24"/>
      <c r="H445" s="24"/>
      <c r="I445" s="799" t="s">
        <v>3</v>
      </c>
      <c r="J445" s="799"/>
      <c r="K445" s="799"/>
      <c r="L445" s="799"/>
      <c r="M445" s="799"/>
      <c r="N445" s="799"/>
      <c r="O445" s="799"/>
      <c r="P445" s="799"/>
      <c r="Q445" s="799"/>
      <c r="R445" s="799"/>
      <c r="S445" s="799"/>
      <c r="T445" s="799"/>
      <c r="U445" s="799"/>
      <c r="V445" s="799"/>
      <c r="W445" s="799"/>
      <c r="X445" s="799"/>
      <c r="Y445" s="799"/>
      <c r="Z445" s="799"/>
      <c r="AA445" s="799"/>
      <c r="AB445" s="799"/>
      <c r="AC445" s="799"/>
      <c r="AD445" s="799"/>
      <c r="AE445" s="799"/>
      <c r="AF445" s="799"/>
      <c r="AG445" s="799"/>
      <c r="AH445" s="799"/>
      <c r="AI445" s="799"/>
      <c r="AJ445" s="799"/>
      <c r="AK445" s="799"/>
      <c r="AL445" s="799"/>
      <c r="AM445" s="799"/>
      <c r="AN445" s="799"/>
      <c r="AO445" s="799"/>
      <c r="AP445" s="799"/>
      <c r="AQ445" s="799"/>
      <c r="AR445" s="799"/>
      <c r="AS445" s="799"/>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5" t="s">
        <v>2109</v>
      </c>
      <c r="B448" s="745"/>
      <c r="C448" s="745"/>
      <c r="D448" s="745"/>
      <c r="E448" s="745"/>
      <c r="F448" s="745"/>
      <c r="G448" s="745"/>
      <c r="H448" s="745"/>
      <c r="I448" s="799" t="s">
        <v>3</v>
      </c>
      <c r="J448" s="799"/>
      <c r="K448" s="799"/>
      <c r="L448" s="799"/>
      <c r="M448" s="799"/>
      <c r="N448" s="799"/>
      <c r="O448" s="799"/>
      <c r="P448" s="799"/>
      <c r="Q448" s="799"/>
      <c r="R448" s="799"/>
      <c r="S448" s="799"/>
      <c r="T448" s="799"/>
      <c r="U448" s="799"/>
      <c r="V448" s="799"/>
      <c r="W448" s="799"/>
      <c r="X448" s="799"/>
      <c r="Y448" s="799"/>
      <c r="Z448" s="799"/>
      <c r="AA448" s="799"/>
      <c r="AB448" s="799"/>
      <c r="AC448" s="799"/>
      <c r="AD448" s="799"/>
      <c r="AE448" s="799"/>
      <c r="AF448" s="799"/>
      <c r="AG448" s="799"/>
      <c r="AH448" s="799"/>
      <c r="AI448" s="799"/>
      <c r="AJ448" s="799"/>
      <c r="AK448" s="799"/>
      <c r="AL448" s="799"/>
      <c r="AM448" s="799"/>
      <c r="AN448" s="799"/>
      <c r="AO448" s="799"/>
      <c r="AP448" s="799"/>
      <c r="AQ448" s="799"/>
      <c r="AR448" s="799"/>
      <c r="AS448" s="799"/>
    </row>
    <row r="449" spans="1:45" x14ac:dyDescent="0.15">
      <c r="A449" s="24"/>
      <c r="B449" s="24"/>
      <c r="C449" s="24"/>
      <c r="D449" s="24"/>
      <c r="E449" s="24"/>
      <c r="F449" s="24"/>
      <c r="G449" s="24"/>
      <c r="H449" s="24"/>
      <c r="I449" s="799" t="s">
        <v>3</v>
      </c>
      <c r="J449" s="799"/>
      <c r="K449" s="799"/>
      <c r="L449" s="799"/>
      <c r="M449" s="799"/>
      <c r="N449" s="799"/>
      <c r="O449" s="799"/>
      <c r="P449" s="799"/>
      <c r="Q449" s="799"/>
      <c r="R449" s="799"/>
      <c r="S449" s="799"/>
      <c r="T449" s="799"/>
      <c r="U449" s="799"/>
      <c r="V449" s="799"/>
      <c r="W449" s="799"/>
      <c r="X449" s="799"/>
      <c r="Y449" s="799"/>
      <c r="Z449" s="799"/>
      <c r="AA449" s="799"/>
      <c r="AB449" s="799"/>
      <c r="AC449" s="799"/>
      <c r="AD449" s="799"/>
      <c r="AE449" s="799"/>
      <c r="AF449" s="799"/>
      <c r="AG449" s="799"/>
      <c r="AH449" s="799"/>
      <c r="AI449" s="799"/>
      <c r="AJ449" s="799"/>
      <c r="AK449" s="799"/>
      <c r="AL449" s="799"/>
      <c r="AM449" s="799"/>
      <c r="AN449" s="799"/>
      <c r="AO449" s="799"/>
      <c r="AP449" s="799"/>
      <c r="AQ449" s="799"/>
      <c r="AR449" s="799"/>
      <c r="AS449" s="799"/>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35" t="s">
        <v>2110</v>
      </c>
      <c r="B452" s="735"/>
      <c r="C452" s="735"/>
      <c r="D452" s="735"/>
      <c r="E452" s="735"/>
      <c r="F452" s="735"/>
      <c r="G452" s="735"/>
      <c r="H452" s="735"/>
      <c r="I452" s="735"/>
      <c r="J452" s="735"/>
      <c r="K452" s="735"/>
      <c r="L452" s="735"/>
      <c r="M452" s="797"/>
      <c r="N452" s="797"/>
      <c r="O452" s="797"/>
      <c r="P452" s="797"/>
      <c r="Q452" s="797"/>
      <c r="R452" s="738" t="s">
        <v>166</v>
      </c>
      <c r="S452" s="738"/>
      <c r="T452" s="73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35" t="s">
        <v>2111</v>
      </c>
      <c r="B455" s="735"/>
      <c r="C455" s="735"/>
      <c r="D455" s="735"/>
      <c r="E455" s="735"/>
      <c r="F455" s="735"/>
      <c r="G455" s="735"/>
      <c r="H455" s="735"/>
      <c r="I455" s="735"/>
      <c r="J455" s="735"/>
      <c r="K455" s="735"/>
      <c r="L455" s="735"/>
      <c r="M455" s="799"/>
      <c r="N455" s="799"/>
      <c r="O455" s="799"/>
      <c r="P455" s="799"/>
      <c r="Q455" s="799"/>
      <c r="R455" s="799"/>
      <c r="S455" s="799"/>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35" t="s">
        <v>2112</v>
      </c>
      <c r="B458" s="735"/>
      <c r="C458" s="735"/>
      <c r="D458" s="735"/>
      <c r="E458" s="735"/>
      <c r="F458" s="735"/>
      <c r="G458" s="735"/>
      <c r="H458" s="735"/>
      <c r="I458" s="735"/>
      <c r="J458" s="735"/>
      <c r="K458" s="735"/>
      <c r="L458" s="735"/>
      <c r="M458" s="799" t="s">
        <v>3</v>
      </c>
      <c r="N458" s="799"/>
      <c r="O458" s="799"/>
      <c r="P458" s="799"/>
      <c r="Q458" s="799"/>
      <c r="R458" s="799"/>
      <c r="S458" s="799"/>
      <c r="T458" s="799"/>
      <c r="U458" s="799"/>
      <c r="V458" s="799"/>
      <c r="W458" s="799"/>
      <c r="X458" s="799"/>
      <c r="Y458" s="799"/>
      <c r="Z458" s="799"/>
      <c r="AA458" s="799"/>
      <c r="AB458" s="799"/>
      <c r="AC458" s="799"/>
      <c r="AD458" s="799"/>
      <c r="AE458" s="799"/>
      <c r="AF458" s="799"/>
      <c r="AG458" s="799"/>
      <c r="AH458" s="799"/>
      <c r="AI458" s="799"/>
      <c r="AJ458" s="799"/>
      <c r="AK458" s="799"/>
      <c r="AL458" s="799"/>
      <c r="AM458" s="799"/>
      <c r="AN458" s="799"/>
      <c r="AO458" s="799"/>
      <c r="AP458" s="799"/>
      <c r="AQ458" s="799"/>
      <c r="AR458" s="799"/>
      <c r="AS458" s="799"/>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35" t="s">
        <v>2113</v>
      </c>
      <c r="B461" s="735"/>
      <c r="C461" s="735"/>
      <c r="D461" s="735"/>
      <c r="E461" s="735"/>
      <c r="F461" s="735"/>
      <c r="G461" s="735"/>
      <c r="H461" s="735"/>
      <c r="I461" s="735"/>
      <c r="J461" s="735"/>
      <c r="K461" s="735"/>
      <c r="L461" s="735"/>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64"/>
      <c r="D462" s="764"/>
      <c r="E462" s="764"/>
      <c r="F462" s="764"/>
      <c r="G462" s="764"/>
      <c r="H462" s="764"/>
      <c r="I462" s="764"/>
      <c r="J462" s="764"/>
      <c r="K462" s="764"/>
      <c r="L462" s="764"/>
      <c r="M462" s="764"/>
      <c r="N462" s="764"/>
      <c r="O462" s="764"/>
      <c r="P462" s="764"/>
      <c r="Q462" s="764"/>
      <c r="R462" s="764"/>
      <c r="S462" s="764"/>
      <c r="T462" s="764"/>
      <c r="U462" s="764"/>
      <c r="V462" s="764"/>
      <c r="W462" s="764"/>
      <c r="X462" s="764"/>
      <c r="Y462" s="764"/>
      <c r="Z462" s="764"/>
      <c r="AA462" s="764"/>
      <c r="AB462" s="764"/>
      <c r="AC462" s="764"/>
      <c r="AD462" s="764"/>
      <c r="AE462" s="764"/>
      <c r="AF462" s="764"/>
      <c r="AG462" s="764"/>
      <c r="AH462" s="764"/>
      <c r="AI462" s="764"/>
      <c r="AJ462" s="764"/>
      <c r="AK462" s="764"/>
      <c r="AL462" s="764"/>
      <c r="AM462" s="764"/>
      <c r="AN462" s="764"/>
      <c r="AO462" s="764"/>
      <c r="AP462" s="764"/>
      <c r="AQ462" s="764"/>
      <c r="AR462" s="764"/>
      <c r="AS462" s="764"/>
    </row>
    <row r="463" spans="1:45" x14ac:dyDescent="0.15">
      <c r="A463" s="109"/>
      <c r="B463" s="109"/>
      <c r="C463" s="786"/>
      <c r="D463" s="786"/>
      <c r="E463" s="786"/>
      <c r="F463" s="786"/>
      <c r="G463" s="786"/>
      <c r="H463" s="786"/>
      <c r="I463" s="786"/>
      <c r="J463" s="786"/>
      <c r="K463" s="786"/>
      <c r="L463" s="786"/>
      <c r="M463" s="786"/>
      <c r="N463" s="786"/>
      <c r="O463" s="786"/>
      <c r="P463" s="786"/>
      <c r="Q463" s="786"/>
      <c r="R463" s="786"/>
      <c r="S463" s="786"/>
      <c r="T463" s="786"/>
      <c r="U463" s="786"/>
      <c r="V463" s="786"/>
      <c r="W463" s="786"/>
      <c r="X463" s="786"/>
      <c r="Y463" s="786"/>
      <c r="Z463" s="786"/>
      <c r="AA463" s="786"/>
      <c r="AB463" s="786"/>
      <c r="AC463" s="786"/>
      <c r="AD463" s="786"/>
      <c r="AE463" s="786"/>
      <c r="AF463" s="786"/>
      <c r="AG463" s="786"/>
      <c r="AH463" s="786"/>
      <c r="AI463" s="786"/>
      <c r="AJ463" s="786"/>
      <c r="AK463" s="786"/>
      <c r="AL463" s="786"/>
      <c r="AM463" s="786"/>
      <c r="AN463" s="786"/>
      <c r="AO463" s="786"/>
      <c r="AP463" s="786"/>
      <c r="AQ463" s="786"/>
      <c r="AR463" s="786"/>
      <c r="AS463" s="786"/>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65" t="s">
        <v>150</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54" x14ac:dyDescent="0.15">
      <c r="A466" s="15"/>
      <c r="B466" s="745" t="s">
        <v>151</v>
      </c>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c r="AA466" s="745"/>
      <c r="AB466" s="745"/>
      <c r="AC466" s="745"/>
      <c r="AD466" s="745"/>
      <c r="AE466" s="745"/>
      <c r="AF466" s="745"/>
      <c r="AG466" s="745"/>
      <c r="AH466" s="745"/>
      <c r="AI466" s="745"/>
      <c r="AJ466" s="745"/>
      <c r="AK466" s="745"/>
      <c r="AL466" s="745"/>
      <c r="AM466" s="745"/>
      <c r="AN466" s="745"/>
      <c r="AO466" s="745"/>
      <c r="AP466" s="745"/>
      <c r="AQ466" s="745"/>
      <c r="AR466" s="745"/>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37" t="s">
        <v>152</v>
      </c>
      <c r="B469" s="737"/>
      <c r="C469" s="737"/>
      <c r="D469" s="737"/>
      <c r="E469" s="737"/>
      <c r="F469" s="737"/>
      <c r="G469" s="737"/>
      <c r="H469" s="737"/>
      <c r="I469" s="737"/>
      <c r="J469" s="765">
        <v>6</v>
      </c>
      <c r="K469" s="765"/>
      <c r="L469" s="765"/>
      <c r="M469" s="765"/>
      <c r="N469" s="76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37" t="s">
        <v>153</v>
      </c>
      <c r="B472" s="737"/>
      <c r="C472" s="737"/>
      <c r="D472" s="737"/>
      <c r="E472" s="737"/>
      <c r="F472" s="737"/>
      <c r="G472" s="737"/>
      <c r="H472" s="737"/>
      <c r="I472" s="737"/>
      <c r="J472" s="28" t="s">
        <v>69</v>
      </c>
      <c r="K472" s="738" t="s">
        <v>107</v>
      </c>
      <c r="L472" s="738"/>
      <c r="M472" s="738"/>
      <c r="N472" s="764"/>
      <c r="O472" s="764"/>
      <c r="P472" s="764"/>
      <c r="Q472" s="764"/>
      <c r="R472" s="764"/>
      <c r="S472" s="764"/>
      <c r="T472" s="764"/>
      <c r="U472" s="764"/>
      <c r="V472" s="764"/>
      <c r="W472" s="764"/>
      <c r="X472" s="764"/>
      <c r="Y472" s="764"/>
      <c r="Z472" s="764"/>
      <c r="AA472" s="764"/>
      <c r="AB472" s="764"/>
      <c r="AC472" s="764"/>
      <c r="AD472" s="764"/>
      <c r="AE472" s="764"/>
      <c r="AF472" s="764"/>
      <c r="AG472" s="764"/>
      <c r="AH472" s="764"/>
      <c r="AI472" s="764"/>
      <c r="AJ472" s="764"/>
      <c r="AK472" s="764"/>
      <c r="AL472" s="764"/>
      <c r="AM472" s="764"/>
      <c r="AN472" s="764"/>
      <c r="AO472" s="764"/>
      <c r="AP472" s="764"/>
      <c r="AQ472" s="764"/>
      <c r="AR472" s="764"/>
      <c r="AS472" s="764"/>
    </row>
    <row r="473" spans="1:54" x14ac:dyDescent="0.15">
      <c r="A473" s="15"/>
      <c r="B473" s="15"/>
      <c r="C473" s="15"/>
      <c r="D473" s="15"/>
      <c r="E473" s="15"/>
      <c r="F473" s="15"/>
      <c r="G473" s="15"/>
      <c r="H473" s="15"/>
      <c r="I473" s="15"/>
      <c r="J473" s="28" t="s">
        <v>69</v>
      </c>
      <c r="K473" s="738" t="s">
        <v>107</v>
      </c>
      <c r="L473" s="738"/>
      <c r="M473" s="738"/>
      <c r="N473" s="764"/>
      <c r="O473" s="764"/>
      <c r="P473" s="764"/>
      <c r="Q473" s="764"/>
      <c r="R473" s="764"/>
      <c r="S473" s="764"/>
      <c r="T473" s="764"/>
      <c r="U473" s="764"/>
      <c r="V473" s="764"/>
      <c r="W473" s="764"/>
      <c r="X473" s="764"/>
      <c r="Y473" s="764"/>
      <c r="Z473" s="764"/>
      <c r="AA473" s="764"/>
      <c r="AB473" s="764"/>
      <c r="AC473" s="764"/>
      <c r="AD473" s="764"/>
      <c r="AE473" s="764"/>
      <c r="AF473" s="764"/>
      <c r="AG473" s="764"/>
      <c r="AH473" s="764"/>
      <c r="AI473" s="764"/>
      <c r="AJ473" s="764"/>
      <c r="AK473" s="764"/>
      <c r="AL473" s="764"/>
      <c r="AM473" s="764"/>
      <c r="AN473" s="764"/>
      <c r="AO473" s="764"/>
      <c r="AP473" s="764"/>
      <c r="AQ473" s="764"/>
      <c r="AR473" s="764"/>
      <c r="AS473" s="764"/>
    </row>
    <row r="474" spans="1:54" x14ac:dyDescent="0.15">
      <c r="A474" s="15"/>
      <c r="B474" s="15"/>
      <c r="C474" s="15"/>
      <c r="D474" s="15"/>
      <c r="E474" s="15"/>
      <c r="F474" s="15"/>
      <c r="G474" s="15"/>
      <c r="H474" s="15"/>
      <c r="I474" s="15"/>
      <c r="J474" s="28" t="s">
        <v>69</v>
      </c>
      <c r="K474" s="738" t="s">
        <v>107</v>
      </c>
      <c r="L474" s="738"/>
      <c r="M474" s="738"/>
      <c r="N474" s="764"/>
      <c r="O474" s="764"/>
      <c r="P474" s="764"/>
      <c r="Q474" s="764"/>
      <c r="R474" s="764"/>
      <c r="S474" s="764"/>
      <c r="T474" s="764"/>
      <c r="U474" s="764"/>
      <c r="V474" s="764"/>
      <c r="W474" s="764"/>
      <c r="X474" s="764"/>
      <c r="Y474" s="764"/>
      <c r="Z474" s="764"/>
      <c r="AA474" s="764"/>
      <c r="AB474" s="764"/>
      <c r="AC474" s="764"/>
      <c r="AD474" s="764"/>
      <c r="AE474" s="764"/>
      <c r="AF474" s="764"/>
      <c r="AG474" s="764"/>
      <c r="AH474" s="764"/>
      <c r="AI474" s="764"/>
      <c r="AJ474" s="764"/>
      <c r="AK474" s="764"/>
      <c r="AL474" s="764"/>
      <c r="AM474" s="764"/>
      <c r="AN474" s="764"/>
      <c r="AO474" s="764"/>
      <c r="AP474" s="764"/>
      <c r="AQ474" s="764"/>
      <c r="AR474" s="764"/>
      <c r="AS474" s="764"/>
    </row>
    <row r="475" spans="1:54" x14ac:dyDescent="0.15">
      <c r="A475" s="15"/>
      <c r="B475" s="15"/>
      <c r="C475" s="15"/>
      <c r="D475" s="15"/>
      <c r="E475" s="15"/>
      <c r="F475" s="15"/>
      <c r="G475" s="15"/>
      <c r="H475" s="15"/>
      <c r="I475" s="15"/>
      <c r="J475" s="28" t="s">
        <v>69</v>
      </c>
      <c r="K475" s="738" t="s">
        <v>107</v>
      </c>
      <c r="L475" s="738"/>
      <c r="M475" s="738"/>
      <c r="N475" s="764"/>
      <c r="O475" s="764"/>
      <c r="P475" s="764"/>
      <c r="Q475" s="764"/>
      <c r="R475" s="764"/>
      <c r="S475" s="764"/>
      <c r="T475" s="764"/>
      <c r="U475" s="764"/>
      <c r="V475" s="764"/>
      <c r="W475" s="764"/>
      <c r="X475" s="764"/>
      <c r="Y475" s="764"/>
      <c r="Z475" s="764"/>
      <c r="AA475" s="764"/>
      <c r="AB475" s="764"/>
      <c r="AC475" s="764"/>
      <c r="AD475" s="764"/>
      <c r="AE475" s="764"/>
      <c r="AF475" s="764"/>
      <c r="AG475" s="764"/>
      <c r="AH475" s="764"/>
      <c r="AI475" s="764"/>
      <c r="AJ475" s="764"/>
      <c r="AK475" s="764"/>
      <c r="AL475" s="764"/>
      <c r="AM475" s="764"/>
      <c r="AN475" s="764"/>
      <c r="AO475" s="764"/>
      <c r="AP475" s="764"/>
      <c r="AQ475" s="764"/>
      <c r="AR475" s="764"/>
      <c r="AS475" s="764"/>
    </row>
    <row r="476" spans="1:54" x14ac:dyDescent="0.15">
      <c r="A476" s="15"/>
      <c r="B476" s="15"/>
      <c r="C476" s="15"/>
      <c r="D476" s="15"/>
      <c r="E476" s="15"/>
      <c r="F476" s="15"/>
      <c r="G476" s="15"/>
      <c r="H476" s="15"/>
      <c r="I476" s="15"/>
      <c r="J476" s="28" t="s">
        <v>69</v>
      </c>
      <c r="K476" s="738" t="s">
        <v>107</v>
      </c>
      <c r="L476" s="738"/>
      <c r="M476" s="738"/>
      <c r="N476" s="764"/>
      <c r="O476" s="764"/>
      <c r="P476" s="764"/>
      <c r="Q476" s="764"/>
      <c r="R476" s="764"/>
      <c r="S476" s="764"/>
      <c r="T476" s="764"/>
      <c r="U476" s="764"/>
      <c r="V476" s="764"/>
      <c r="W476" s="764"/>
      <c r="X476" s="764"/>
      <c r="Y476" s="764"/>
      <c r="Z476" s="764"/>
      <c r="AA476" s="764"/>
      <c r="AB476" s="764"/>
      <c r="AC476" s="764"/>
      <c r="AD476" s="764"/>
      <c r="AE476" s="764"/>
      <c r="AF476" s="764"/>
      <c r="AG476" s="764"/>
      <c r="AH476" s="764"/>
      <c r="AI476" s="764"/>
      <c r="AJ476" s="764"/>
      <c r="AK476" s="764"/>
      <c r="AL476" s="764"/>
      <c r="AM476" s="764"/>
      <c r="AN476" s="764"/>
      <c r="AO476" s="764"/>
      <c r="AP476" s="764"/>
      <c r="AQ476" s="764"/>
      <c r="AR476" s="764"/>
      <c r="AS476" s="76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37" t="s">
        <v>154</v>
      </c>
      <c r="B479" s="737"/>
      <c r="C479" s="737"/>
      <c r="D479" s="737"/>
      <c r="E479" s="737"/>
      <c r="F479" s="737"/>
      <c r="G479" s="737"/>
      <c r="H479" s="737"/>
      <c r="I479" s="737"/>
      <c r="J479" s="736" t="str">
        <f>IF(BB480+BB511&gt;1,"※｢新築｣と｢新築以外の項目｣を重複してチェックすることはできません。","")</f>
        <v/>
      </c>
      <c r="K479" s="736"/>
      <c r="L479" s="736"/>
      <c r="M479" s="736"/>
      <c r="N479" s="736"/>
      <c r="O479" s="736"/>
      <c r="P479" s="736"/>
      <c r="Q479" s="736"/>
      <c r="R479" s="736"/>
      <c r="S479" s="736"/>
      <c r="T479" s="736"/>
      <c r="U479" s="736"/>
      <c r="V479" s="736"/>
      <c r="W479" s="736"/>
      <c r="X479" s="736"/>
      <c r="Y479" s="736"/>
      <c r="Z479" s="736"/>
      <c r="AA479" s="736"/>
      <c r="AB479" s="736"/>
      <c r="AC479" s="736"/>
      <c r="AD479" s="736"/>
      <c r="AE479" s="736"/>
      <c r="AF479" s="736"/>
      <c r="AG479" s="736"/>
      <c r="AH479" s="736"/>
      <c r="AI479" s="736"/>
      <c r="AJ479" s="736"/>
      <c r="AK479" s="736"/>
      <c r="AL479" s="736"/>
      <c r="AM479" s="736"/>
      <c r="AN479" s="736"/>
      <c r="AO479" s="736"/>
      <c r="AP479" s="736"/>
      <c r="AQ479" s="736"/>
      <c r="AR479" s="736"/>
      <c r="AS479" s="736"/>
      <c r="BB479" s="442"/>
    </row>
    <row r="480" spans="1:54" x14ac:dyDescent="0.15">
      <c r="A480" s="17"/>
      <c r="B480" s="17"/>
      <c r="C480" s="235" t="s">
        <v>214</v>
      </c>
      <c r="D480" s="735" t="s">
        <v>109</v>
      </c>
      <c r="E480" s="735"/>
      <c r="F480" s="735"/>
      <c r="G480" s="735"/>
      <c r="H480" s="235" t="s">
        <v>214</v>
      </c>
      <c r="I480" s="735" t="s">
        <v>110</v>
      </c>
      <c r="J480" s="735"/>
      <c r="K480" s="735"/>
      <c r="L480" s="735"/>
      <c r="M480" s="235" t="s">
        <v>214</v>
      </c>
      <c r="N480" s="735" t="s">
        <v>111</v>
      </c>
      <c r="O480" s="735"/>
      <c r="P480" s="735"/>
      <c r="Q480" s="735"/>
      <c r="R480" s="235" t="s">
        <v>214</v>
      </c>
      <c r="S480" s="735" t="s">
        <v>112</v>
      </c>
      <c r="T480" s="735"/>
      <c r="U480" s="735"/>
      <c r="V480" s="735"/>
      <c r="W480" s="235" t="s">
        <v>214</v>
      </c>
      <c r="X480" s="735" t="s">
        <v>113</v>
      </c>
      <c r="Y480" s="735"/>
      <c r="Z480" s="735"/>
      <c r="AA480" s="735"/>
      <c r="AB480" s="735"/>
      <c r="AC480" s="235" t="s">
        <v>214</v>
      </c>
      <c r="AD480" s="735" t="s">
        <v>114</v>
      </c>
      <c r="AE480" s="735"/>
      <c r="AF480" s="735"/>
      <c r="AG480" s="735"/>
      <c r="AH480" s="735"/>
      <c r="AI480" s="735"/>
      <c r="AJ480" s="735"/>
      <c r="AK480" s="235" t="s">
        <v>214</v>
      </c>
      <c r="AL480" s="735" t="s">
        <v>115</v>
      </c>
      <c r="AM480" s="735"/>
      <c r="AN480" s="735"/>
      <c r="AO480" s="735"/>
      <c r="AP480" s="735"/>
      <c r="AQ480" s="735"/>
      <c r="AR480" s="735"/>
      <c r="AS480" s="735"/>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5" t="s">
        <v>155</v>
      </c>
      <c r="B483" s="745"/>
      <c r="C483" s="745"/>
      <c r="D483" s="745"/>
      <c r="E483" s="745"/>
      <c r="F483" s="745"/>
      <c r="G483" s="745"/>
      <c r="H483" s="745"/>
      <c r="I483" s="745"/>
      <c r="J483" s="790"/>
      <c r="K483" s="790"/>
      <c r="L483" s="790"/>
      <c r="M483" s="790"/>
      <c r="N483" s="790"/>
      <c r="O483" s="790"/>
      <c r="P483" s="790"/>
      <c r="Q483" s="790"/>
      <c r="R483" s="790"/>
      <c r="S483" s="790"/>
      <c r="T483" s="790"/>
      <c r="U483" s="790"/>
      <c r="V483" s="790"/>
      <c r="W483" s="790"/>
      <c r="X483" s="790"/>
      <c r="Y483" s="790"/>
      <c r="Z483" s="790"/>
      <c r="AA483" s="790"/>
      <c r="AB483" s="790"/>
      <c r="AC483" s="790"/>
      <c r="AD483" s="790"/>
      <c r="AE483" s="790"/>
      <c r="AF483" s="790"/>
      <c r="AG483" s="790"/>
      <c r="AH483" s="790"/>
      <c r="AI483" s="790"/>
      <c r="AJ483" s="790"/>
      <c r="AK483" s="790"/>
      <c r="AL483" s="790"/>
      <c r="AM483" s="790"/>
      <c r="AN483" s="790"/>
      <c r="AO483" s="790"/>
      <c r="AP483" s="790"/>
      <c r="AQ483" s="790"/>
      <c r="AR483" s="790"/>
      <c r="AS483" s="790"/>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5" t="s">
        <v>2101</v>
      </c>
      <c r="B486" s="745"/>
      <c r="C486" s="745"/>
      <c r="D486" s="745"/>
      <c r="E486" s="745"/>
      <c r="F486" s="745"/>
      <c r="G486" s="745"/>
      <c r="H486" s="745"/>
      <c r="I486" s="745"/>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2637</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2638</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2633</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2422</v>
      </c>
      <c r="E490" s="24"/>
      <c r="F490" s="24"/>
      <c r="G490" s="24"/>
      <c r="H490" s="24"/>
      <c r="I490" s="24"/>
      <c r="J490" s="17"/>
      <c r="K490" s="17"/>
      <c r="L490" s="17"/>
      <c r="M490" s="17"/>
      <c r="N490" s="17"/>
      <c r="O490" s="17"/>
      <c r="P490" s="769"/>
      <c r="Q490" s="769"/>
      <c r="R490" s="769"/>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2122</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2123</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2073</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2436</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2120</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2114</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2634</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2121</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2073</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2428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746" t="s">
        <v>2435</v>
      </c>
      <c r="B505" s="746"/>
      <c r="C505" s="746"/>
      <c r="D505" s="746"/>
      <c r="E505" s="746"/>
      <c r="F505" s="746"/>
      <c r="G505" s="746"/>
      <c r="H505" s="746"/>
      <c r="I505" s="746"/>
      <c r="J505" s="746"/>
      <c r="K505" s="746"/>
      <c r="L505" s="746"/>
      <c r="M505" s="746"/>
      <c r="N505" s="746"/>
      <c r="O505" s="746"/>
      <c r="P505" s="746"/>
      <c r="Q505" s="746"/>
      <c r="R505" s="746"/>
      <c r="S505" s="746"/>
      <c r="T505" s="746"/>
      <c r="U505" s="746"/>
      <c r="V505" s="746"/>
      <c r="W505" s="746"/>
      <c r="X505" s="746"/>
      <c r="Y505" s="746"/>
      <c r="Z505" s="746"/>
      <c r="AA505" s="746"/>
      <c r="AB505" s="746"/>
      <c r="AC505" s="746"/>
      <c r="AD505" s="746"/>
      <c r="AE505" s="746"/>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2424</v>
      </c>
      <c r="E506" s="383"/>
      <c r="F506" s="253"/>
      <c r="G506" s="383"/>
      <c r="H506" s="383"/>
      <c r="I506" s="383"/>
      <c r="J506" s="383"/>
      <c r="K506" s="235" t="s">
        <v>1000</v>
      </c>
      <c r="L506" s="24" t="s">
        <v>2115</v>
      </c>
      <c r="M506" s="24"/>
      <c r="N506" s="24"/>
      <c r="O506" s="24"/>
      <c r="P506" s="24"/>
      <c r="Q506" s="24"/>
      <c r="R506" s="15"/>
      <c r="S506" s="383"/>
      <c r="T506" s="383"/>
      <c r="U506" s="234" t="s">
        <v>1000</v>
      </c>
      <c r="V506" s="253" t="s">
        <v>2425</v>
      </c>
      <c r="W506" s="383"/>
      <c r="X506" s="383"/>
      <c r="Y506" s="383"/>
      <c r="Z506" s="383"/>
      <c r="AA506" s="383"/>
      <c r="AB506" s="383"/>
      <c r="AC506" s="383"/>
      <c r="AD506" s="234" t="s">
        <v>1000</v>
      </c>
      <c r="AE506" s="15" t="s">
        <v>2116</v>
      </c>
      <c r="AF506" s="15"/>
      <c r="AG506" s="15"/>
      <c r="AH506" s="15"/>
      <c r="AI506" s="15"/>
      <c r="AJ506" s="15"/>
      <c r="AK506" s="15"/>
      <c r="AL506" s="15"/>
      <c r="AM506" s="15"/>
      <c r="AN506" s="234" t="s">
        <v>1000</v>
      </c>
      <c r="AO506" s="15" t="s">
        <v>2073</v>
      </c>
      <c r="AQ506" s="15"/>
      <c r="AR506" s="15"/>
      <c r="AS506" s="15"/>
      <c r="BB506" s="442">
        <f>IF(AC480="☑",1,0)</f>
        <v>0</v>
      </c>
    </row>
    <row r="507" spans="1:54" x14ac:dyDescent="0.15">
      <c r="A507" s="24"/>
      <c r="B507" s="24"/>
      <c r="C507" s="234" t="s">
        <v>1000</v>
      </c>
      <c r="D507" s="24" t="s">
        <v>2432</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5" t="s">
        <v>2102</v>
      </c>
      <c r="B510" s="745"/>
      <c r="C510" s="745"/>
      <c r="D510" s="745"/>
      <c r="E510" s="745"/>
      <c r="F510" s="745"/>
      <c r="G510" s="745"/>
      <c r="H510" s="745"/>
      <c r="I510" s="74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35" t="s">
        <v>156</v>
      </c>
      <c r="C511" s="735"/>
      <c r="D511" s="735"/>
      <c r="E511" s="735"/>
      <c r="F511" s="735"/>
      <c r="G511" s="735"/>
      <c r="H511" s="735"/>
      <c r="I511" s="735"/>
      <c r="J511" s="735"/>
      <c r="K511" s="735"/>
      <c r="L511" s="735"/>
      <c r="M511" s="735"/>
      <c r="N511" s="735"/>
      <c r="O511" s="735"/>
      <c r="P511" s="735"/>
      <c r="Q511" s="735"/>
      <c r="R511" s="756"/>
      <c r="S511" s="756"/>
      <c r="T511" s="756"/>
      <c r="U511" s="756"/>
      <c r="V511" s="756"/>
      <c r="W511" s="738" t="s">
        <v>133</v>
      </c>
      <c r="X511" s="738"/>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35" t="s">
        <v>157</v>
      </c>
      <c r="C512" s="735"/>
      <c r="D512" s="735"/>
      <c r="E512" s="735"/>
      <c r="F512" s="735"/>
      <c r="G512" s="735"/>
      <c r="H512" s="735"/>
      <c r="I512" s="735"/>
      <c r="J512" s="735"/>
      <c r="K512" s="735"/>
      <c r="L512" s="735"/>
      <c r="M512" s="735"/>
      <c r="N512" s="735"/>
      <c r="O512" s="735"/>
      <c r="P512" s="735"/>
      <c r="Q512" s="735"/>
      <c r="R512" s="756"/>
      <c r="S512" s="756"/>
      <c r="T512" s="756"/>
      <c r="U512" s="756"/>
      <c r="V512" s="756"/>
      <c r="W512" s="738" t="s">
        <v>133</v>
      </c>
      <c r="X512" s="738"/>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35" t="s">
        <v>158</v>
      </c>
      <c r="C513" s="735"/>
      <c r="D513" s="735"/>
      <c r="E513" s="735"/>
      <c r="F513" s="735"/>
      <c r="G513" s="735"/>
      <c r="H513" s="735"/>
      <c r="I513" s="735"/>
      <c r="J513" s="735"/>
      <c r="K513" s="735"/>
      <c r="L513" s="735"/>
      <c r="M513" s="735"/>
      <c r="N513" s="735"/>
      <c r="O513" s="735"/>
      <c r="P513" s="735"/>
      <c r="Q513" s="735"/>
      <c r="R513" s="756"/>
      <c r="S513" s="756"/>
      <c r="T513" s="756"/>
      <c r="U513" s="756"/>
      <c r="V513" s="756"/>
      <c r="W513" s="738" t="s">
        <v>133</v>
      </c>
      <c r="X513" s="738"/>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35" t="s">
        <v>159</v>
      </c>
      <c r="C514" s="735"/>
      <c r="D514" s="735"/>
      <c r="E514" s="735"/>
      <c r="F514" s="735"/>
      <c r="G514" s="735"/>
      <c r="H514" s="735"/>
      <c r="I514" s="735"/>
      <c r="J514" s="735"/>
      <c r="K514" s="735"/>
      <c r="L514" s="735"/>
      <c r="M514" s="735"/>
      <c r="N514" s="735"/>
      <c r="O514" s="735"/>
      <c r="P514" s="735"/>
      <c r="Q514" s="735"/>
      <c r="R514" s="756"/>
      <c r="S514" s="756"/>
      <c r="T514" s="756"/>
      <c r="U514" s="756"/>
      <c r="V514" s="756"/>
      <c r="W514" s="738" t="s">
        <v>133</v>
      </c>
      <c r="X514" s="738"/>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5" t="s">
        <v>2103</v>
      </c>
      <c r="B517" s="745"/>
      <c r="C517" s="745"/>
      <c r="D517" s="745"/>
      <c r="E517" s="745"/>
      <c r="F517" s="745"/>
      <c r="G517" s="745"/>
      <c r="H517" s="745"/>
      <c r="I517" s="74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35" t="s">
        <v>129</v>
      </c>
      <c r="C518" s="735"/>
      <c r="D518" s="735"/>
      <c r="E518" s="735"/>
      <c r="F518" s="735"/>
      <c r="G518" s="735"/>
      <c r="H518" s="735"/>
      <c r="I518" s="735"/>
      <c r="J518" s="735"/>
      <c r="K518" s="735"/>
      <c r="L518" s="735"/>
      <c r="M518" s="735"/>
      <c r="N518" s="735"/>
      <c r="O518" s="735"/>
      <c r="P518" s="735"/>
      <c r="Q518" s="735"/>
      <c r="R518" s="789"/>
      <c r="S518" s="789"/>
      <c r="T518" s="789"/>
      <c r="U518" s="789"/>
      <c r="V518" s="789"/>
      <c r="W518" s="738" t="s">
        <v>91</v>
      </c>
      <c r="X518" s="738"/>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35" t="s">
        <v>160</v>
      </c>
      <c r="C519" s="735"/>
      <c r="D519" s="735"/>
      <c r="E519" s="735"/>
      <c r="F519" s="735"/>
      <c r="G519" s="735"/>
      <c r="H519" s="735"/>
      <c r="I519" s="735"/>
      <c r="J519" s="735"/>
      <c r="K519" s="735"/>
      <c r="L519" s="735"/>
      <c r="M519" s="735"/>
      <c r="N519" s="735"/>
      <c r="O519" s="735"/>
      <c r="P519" s="735"/>
      <c r="Q519" s="735"/>
      <c r="R519" s="789"/>
      <c r="S519" s="789"/>
      <c r="T519" s="789"/>
      <c r="U519" s="789"/>
      <c r="V519" s="789"/>
      <c r="W519" s="738" t="s">
        <v>91</v>
      </c>
      <c r="X519" s="738"/>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3"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70" x14ac:dyDescent="0.15">
      <c r="A522" s="745" t="s">
        <v>2104</v>
      </c>
      <c r="B522" s="745"/>
      <c r="C522" s="745"/>
      <c r="D522" s="745"/>
      <c r="E522" s="745"/>
      <c r="F522" s="745"/>
      <c r="G522" s="745"/>
      <c r="H522" s="745"/>
      <c r="I522" s="745"/>
      <c r="J522" s="745"/>
      <c r="K522" s="745"/>
      <c r="L522" s="15" t="s">
        <v>3</v>
      </c>
      <c r="M522" s="15"/>
      <c r="N522" s="15"/>
      <c r="O522" s="15"/>
      <c r="P522" s="15"/>
      <c r="Q522" s="15"/>
      <c r="R522" s="15"/>
      <c r="S522" s="15"/>
      <c r="T522" s="15"/>
      <c r="U522" s="15"/>
      <c r="V522" s="15"/>
      <c r="W522" s="254"/>
      <c r="X522" s="766"/>
      <c r="Y522" s="766"/>
      <c r="Z522" s="766"/>
      <c r="AA522" s="766"/>
      <c r="AB522" s="766"/>
      <c r="AC522" s="254"/>
      <c r="AD522" s="766"/>
      <c r="AE522" s="766"/>
      <c r="AF522" s="766"/>
      <c r="AG522" s="766"/>
      <c r="AH522" s="766"/>
      <c r="AI522" s="766"/>
      <c r="AJ522" s="15"/>
      <c r="AK522" s="254"/>
      <c r="AL522" s="766"/>
      <c r="AM522" s="766"/>
      <c r="AN522" s="766"/>
      <c r="AO522" s="766"/>
      <c r="AP522" s="766"/>
      <c r="AQ522" s="766"/>
      <c r="AR522" s="766"/>
      <c r="AS522" s="766"/>
      <c r="AV522" s="235" t="s">
        <v>214</v>
      </c>
      <c r="AW522" s="308" t="s">
        <v>338</v>
      </c>
      <c r="AX522" s="235" t="s">
        <v>214</v>
      </c>
      <c r="AY522" s="443" t="s">
        <v>335</v>
      </c>
      <c r="BA522" s="235" t="s">
        <v>214</v>
      </c>
      <c r="BB522" s="308" t="s">
        <v>340</v>
      </c>
      <c r="BE522" s="235" t="s">
        <v>214</v>
      </c>
      <c r="BF522" s="308" t="s">
        <v>341</v>
      </c>
      <c r="BR522" s="444"/>
    </row>
    <row r="523" spans="1:70" x14ac:dyDescent="0.15">
      <c r="A523" s="24"/>
      <c r="B523" s="24"/>
      <c r="C523" s="813" t="str">
        <f>(IF(AX522="□","","浄化槽　"))&amp;(IF(AX523="□","","エレベーター　"))&amp;(IF(BC523="□","","太陽光パネル　"))&amp;(IF(AV522="□","","給水　"))&amp;(IF(AV523="□","","排水　"))&amp;(IF(BA522="□","","電気　"))&amp;(IF(BE522="□","","ガス　"))&amp;(IF(AV524="□","","換気　"))&amp;(IF(AX524="□","","非常用照明　"))&amp;(IF(BC524="□","","住宅用火災警報器　"))</f>
        <v/>
      </c>
      <c r="D523" s="813"/>
      <c r="E523" s="813"/>
      <c r="F523" s="813"/>
      <c r="G523" s="813"/>
      <c r="H523" s="813"/>
      <c r="I523" s="813"/>
      <c r="J523" s="813"/>
      <c r="K523" s="813"/>
      <c r="L523" s="813"/>
      <c r="M523" s="813"/>
      <c r="N523" s="813"/>
      <c r="O523" s="813"/>
      <c r="P523" s="813"/>
      <c r="Q523" s="813"/>
      <c r="R523" s="813"/>
      <c r="S523" s="813"/>
      <c r="T523" s="813"/>
      <c r="U523" s="813"/>
      <c r="V523" s="813"/>
      <c r="W523" s="813"/>
      <c r="X523" s="813"/>
      <c r="Y523" s="813"/>
      <c r="Z523" s="813"/>
      <c r="AA523" s="813"/>
      <c r="AB523" s="813"/>
      <c r="AC523" s="813"/>
      <c r="AD523" s="813"/>
      <c r="AE523" s="813"/>
      <c r="AF523" s="813"/>
      <c r="AG523" s="813"/>
      <c r="AH523" s="813"/>
      <c r="AI523" s="813"/>
      <c r="AJ523" s="813"/>
      <c r="AK523" s="813"/>
      <c r="AL523" s="813"/>
      <c r="AM523" s="813"/>
      <c r="AN523" s="813"/>
      <c r="AO523" s="813"/>
      <c r="AP523" s="813"/>
      <c r="AQ523" s="813"/>
      <c r="AR523" s="813"/>
      <c r="AS523" s="813"/>
      <c r="AV523" s="235" t="s">
        <v>214</v>
      </c>
      <c r="AW523" s="308" t="s">
        <v>339</v>
      </c>
      <c r="AX523" s="235" t="s">
        <v>214</v>
      </c>
      <c r="AY523" s="308" t="s">
        <v>336</v>
      </c>
      <c r="BC523" s="235" t="s">
        <v>214</v>
      </c>
      <c r="BD523" s="308" t="s">
        <v>337</v>
      </c>
      <c r="BR523" s="444"/>
    </row>
    <row r="524" spans="1:70" x14ac:dyDescent="0.15">
      <c r="A524" s="24"/>
      <c r="B524" s="24"/>
      <c r="C524" s="751"/>
      <c r="D524" s="751"/>
      <c r="E524" s="751"/>
      <c r="F524" s="751"/>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c r="AF524" s="751"/>
      <c r="AG524" s="751"/>
      <c r="AH524" s="751"/>
      <c r="AI524" s="751"/>
      <c r="AJ524" s="751"/>
      <c r="AK524" s="751"/>
      <c r="AL524" s="751"/>
      <c r="AM524" s="751"/>
      <c r="AN524" s="751"/>
      <c r="AO524" s="751"/>
      <c r="AP524" s="751"/>
      <c r="AQ524" s="751"/>
      <c r="AR524" s="751"/>
      <c r="AS524" s="751"/>
      <c r="AV524" s="235" t="s">
        <v>214</v>
      </c>
      <c r="AW524" s="308" t="s">
        <v>2961</v>
      </c>
      <c r="AX524" s="235" t="s">
        <v>214</v>
      </c>
      <c r="AY524" s="308" t="s">
        <v>2962</v>
      </c>
      <c r="BC524" s="235" t="s">
        <v>214</v>
      </c>
      <c r="BD524" s="308" t="s">
        <v>2977</v>
      </c>
    </row>
    <row r="525" spans="1:70" ht="6" customHeight="1" x14ac:dyDescent="0.15">
      <c r="A525" s="104"/>
      <c r="B525" s="104"/>
      <c r="C525" s="104"/>
      <c r="D525" s="438"/>
      <c r="E525" s="438"/>
      <c r="F525" s="438"/>
      <c r="G525" s="438"/>
      <c r="H525" s="438"/>
      <c r="I525" s="438"/>
      <c r="J525" s="438"/>
      <c r="K525" s="438"/>
      <c r="L525" s="438"/>
      <c r="M525" s="438"/>
      <c r="N525" s="438"/>
      <c r="O525" s="438"/>
      <c r="P525" s="438"/>
      <c r="Q525" s="438"/>
      <c r="R525" s="438"/>
      <c r="S525" s="438"/>
      <c r="T525" s="438"/>
      <c r="U525" s="101"/>
      <c r="V525" s="101"/>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row>
    <row r="526" spans="1:70" ht="6" customHeight="1" x14ac:dyDescent="0.15">
      <c r="A526" s="24"/>
      <c r="B526" s="24"/>
      <c r="C526" s="821" t="s">
        <v>3</v>
      </c>
      <c r="D526" s="821"/>
      <c r="E526" s="821"/>
      <c r="F526" s="821"/>
      <c r="G526" s="821"/>
      <c r="H526" s="821"/>
      <c r="I526" s="821"/>
      <c r="J526" s="821"/>
      <c r="K526" s="821"/>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1"/>
      <c r="AJ526" s="821"/>
      <c r="AK526" s="821"/>
      <c r="AL526" s="821"/>
      <c r="AM526" s="821"/>
      <c r="AN526" s="821"/>
      <c r="AO526" s="821"/>
      <c r="AP526" s="821"/>
      <c r="AQ526" s="821"/>
      <c r="AR526" s="821"/>
      <c r="AS526" s="821"/>
    </row>
    <row r="527" spans="1:70" x14ac:dyDescent="0.15">
      <c r="A527" s="745" t="s">
        <v>2105</v>
      </c>
      <c r="B527" s="745"/>
      <c r="C527" s="745"/>
      <c r="D527" s="745"/>
      <c r="E527" s="745"/>
      <c r="F527" s="745"/>
      <c r="G527" s="745"/>
      <c r="H527" s="745"/>
      <c r="I527" s="74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70" x14ac:dyDescent="0.15">
      <c r="A528" s="37"/>
      <c r="B528" s="767" t="s">
        <v>2911</v>
      </c>
      <c r="C528" s="767"/>
      <c r="D528" s="767"/>
      <c r="E528" s="767"/>
      <c r="F528" s="767"/>
      <c r="G528" s="767"/>
      <c r="H528" s="767"/>
      <c r="I528" s="767"/>
      <c r="J528" s="767"/>
      <c r="K528" s="767"/>
      <c r="L528" s="767"/>
      <c r="M528" s="767"/>
      <c r="N528" s="767"/>
      <c r="O528" s="767"/>
      <c r="P528" s="767"/>
      <c r="Q528" s="767"/>
      <c r="R528" s="767"/>
      <c r="S528" s="767"/>
      <c r="T528" s="767"/>
      <c r="U528" s="767"/>
      <c r="V528" s="767"/>
      <c r="W528" s="767"/>
      <c r="X528" s="767"/>
      <c r="Y528" s="767"/>
      <c r="Z528" s="767"/>
      <c r="AA528" s="767"/>
      <c r="AB528" s="767"/>
      <c r="AC528" s="767"/>
      <c r="AD528" s="767"/>
      <c r="AE528" s="767"/>
      <c r="AF528" s="767"/>
      <c r="AG528" s="767"/>
      <c r="AH528" s="767"/>
      <c r="AI528" s="767"/>
      <c r="AJ528" s="767"/>
      <c r="AK528" s="767"/>
      <c r="AL528" s="767"/>
      <c r="AM528" s="767"/>
      <c r="AN528" s="767"/>
      <c r="AO528" s="767"/>
      <c r="AP528" s="767"/>
      <c r="AQ528" s="767"/>
      <c r="AR528" s="37"/>
      <c r="AS528" s="37"/>
      <c r="BB528" s="442"/>
      <c r="BC528" s="442"/>
      <c r="BD528" s="442"/>
      <c r="BE528" s="442"/>
    </row>
    <row r="529" spans="1:57" x14ac:dyDescent="0.15">
      <c r="A529" s="37"/>
      <c r="B529" s="767" t="s">
        <v>161</v>
      </c>
      <c r="C529" s="767"/>
      <c r="D529" s="767"/>
      <c r="E529" s="767"/>
      <c r="F529" s="767"/>
      <c r="G529" s="767"/>
      <c r="H529" s="767"/>
      <c r="I529" s="767"/>
      <c r="J529" s="767"/>
      <c r="K529" s="767"/>
      <c r="L529" s="767"/>
      <c r="M529" s="767"/>
      <c r="N529" s="767"/>
      <c r="O529" s="767"/>
      <c r="P529" s="767"/>
      <c r="Q529" s="767"/>
      <c r="R529" s="791"/>
      <c r="S529" s="791"/>
      <c r="T529" s="791"/>
      <c r="U529" s="791"/>
      <c r="V529" s="791"/>
      <c r="W529" s="791"/>
      <c r="X529" s="791"/>
      <c r="Y529" s="791"/>
      <c r="Z529" s="791"/>
      <c r="AA529" s="791"/>
      <c r="AB529" s="791"/>
      <c r="AC529" s="791"/>
      <c r="AD529" s="791"/>
      <c r="AE529" s="791"/>
      <c r="AF529" s="791"/>
      <c r="AG529" s="791"/>
      <c r="AH529" s="791"/>
      <c r="AI529" s="791"/>
      <c r="AJ529" s="791"/>
      <c r="AK529" s="791"/>
      <c r="AL529" s="235" t="s">
        <v>214</v>
      </c>
      <c r="AM529" s="733" t="s">
        <v>137</v>
      </c>
      <c r="AN529" s="733"/>
      <c r="AO529" s="733"/>
      <c r="AP529" s="235" t="s">
        <v>214</v>
      </c>
      <c r="AQ529" s="733" t="s">
        <v>138</v>
      </c>
      <c r="AR529" s="733"/>
      <c r="AS529" s="733"/>
      <c r="AU529" s="384" t="str">
        <f>IF(BB529+BB537&gt;1,"※いずれか1つを選択","")</f>
        <v/>
      </c>
      <c r="BB529" s="442">
        <f>IF(AL529="☑",1,0)</f>
        <v>0</v>
      </c>
      <c r="BC529" s="442">
        <f>IF(AL537="☑",1,0)</f>
        <v>0</v>
      </c>
      <c r="BD529" s="442"/>
      <c r="BE529" s="442"/>
    </row>
    <row r="530" spans="1:57" x14ac:dyDescent="0.15">
      <c r="A530" s="37"/>
      <c r="B530" s="109" t="s">
        <v>2935</v>
      </c>
      <c r="D530" s="109"/>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2942</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235" t="s">
        <v>1000</v>
      </c>
      <c r="D532" s="109" t="s">
        <v>2943</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t="s">
        <v>2944</v>
      </c>
      <c r="E533" s="109"/>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c r="E534" s="109" t="s">
        <v>2939</v>
      </c>
      <c r="F534" s="109"/>
      <c r="G534" s="109"/>
      <c r="H534" s="109"/>
      <c r="I534" s="109"/>
      <c r="J534" s="109"/>
      <c r="K534" s="109"/>
      <c r="L534" s="109"/>
      <c r="M534" s="109"/>
      <c r="N534" s="109"/>
      <c r="O534" s="109"/>
      <c r="P534" s="109"/>
      <c r="Q534" s="109"/>
      <c r="R534" s="552"/>
      <c r="S534" s="552"/>
      <c r="T534" s="552"/>
      <c r="U534" s="552"/>
      <c r="V534" s="552"/>
      <c r="W534" s="552"/>
      <c r="X534" s="552"/>
      <c r="Y534" s="552"/>
      <c r="Z534" s="552"/>
      <c r="AA534" s="552"/>
      <c r="AB534" s="552"/>
      <c r="AC534" s="552"/>
      <c r="AD534" s="552"/>
      <c r="AE534" s="552"/>
      <c r="AF534" s="552"/>
      <c r="AG534" s="552"/>
      <c r="AH534" s="552"/>
      <c r="AI534" s="552"/>
      <c r="AJ534" s="552"/>
      <c r="AK534" s="552"/>
      <c r="AL534" s="235"/>
      <c r="AM534" s="43"/>
      <c r="AN534" s="43"/>
      <c r="AO534" s="43"/>
      <c r="AP534" s="235"/>
      <c r="AQ534" s="43"/>
      <c r="AR534" s="43"/>
      <c r="AS534" s="43"/>
      <c r="AU534" s="384"/>
      <c r="BB534" s="442"/>
      <c r="BC534" s="442"/>
      <c r="BD534" s="442"/>
      <c r="BE534" s="442"/>
    </row>
    <row r="535" spans="1:57" x14ac:dyDescent="0.15">
      <c r="A535" s="37"/>
      <c r="B535" s="109"/>
      <c r="C535" s="109"/>
      <c r="D535" s="109" t="s">
        <v>2940</v>
      </c>
      <c r="E535" s="109"/>
      <c r="F535" s="109"/>
      <c r="G535" s="109"/>
      <c r="I535" s="37"/>
      <c r="J535" s="750"/>
      <c r="K535" s="750"/>
      <c r="L535" s="750"/>
      <c r="M535" s="750"/>
      <c r="N535" s="750"/>
      <c r="O535" s="750"/>
      <c r="P535" s="750"/>
      <c r="Q535" s="750"/>
      <c r="R535" s="750"/>
      <c r="S535" s="750"/>
      <c r="T535" s="750"/>
      <c r="U535" s="750"/>
      <c r="V535" s="750"/>
      <c r="W535" s="750"/>
      <c r="X535" s="750"/>
      <c r="Y535" s="750"/>
      <c r="Z535" s="750"/>
      <c r="AA535" s="750"/>
      <c r="AB535" s="750"/>
      <c r="AC535" s="750"/>
      <c r="AD535" s="750"/>
      <c r="AE535" s="750"/>
      <c r="AF535" s="750"/>
      <c r="AG535" s="750"/>
      <c r="AH535" s="750"/>
      <c r="AI535" s="750"/>
      <c r="AJ535" s="750"/>
      <c r="AK535" s="750"/>
      <c r="AL535" s="750"/>
      <c r="AM535" s="750"/>
      <c r="AN535" s="750"/>
      <c r="AO535" s="750"/>
      <c r="AP535" s="750"/>
      <c r="AQ535" s="750"/>
      <c r="AR535" s="750"/>
      <c r="AS535" s="750"/>
      <c r="AU535" s="384"/>
      <c r="BB535" s="442"/>
      <c r="BC535" s="442"/>
      <c r="BD535" s="442"/>
      <c r="BE535" s="442"/>
    </row>
    <row r="536" spans="1:57" x14ac:dyDescent="0.15">
      <c r="A536" s="37"/>
      <c r="B536" s="109"/>
      <c r="C536" s="109"/>
      <c r="D536" s="109" t="s">
        <v>2952</v>
      </c>
      <c r="E536" s="109"/>
      <c r="F536" s="109"/>
      <c r="G536" s="109"/>
      <c r="H536" s="109"/>
      <c r="I536" s="109"/>
      <c r="J536" s="109"/>
      <c r="K536" s="109"/>
      <c r="L536" s="109"/>
      <c r="M536" s="109"/>
      <c r="N536" s="109"/>
      <c r="O536" s="109"/>
      <c r="P536" s="109"/>
      <c r="Q536" s="109"/>
      <c r="R536" s="552"/>
      <c r="S536" s="552"/>
      <c r="T536" s="750"/>
      <c r="U536" s="750"/>
      <c r="V536" s="750"/>
      <c r="W536" s="750"/>
      <c r="X536" s="750"/>
      <c r="Y536" s="750"/>
      <c r="Z536" s="750"/>
      <c r="AA536" s="109" t="s">
        <v>2044</v>
      </c>
      <c r="AB536" s="552"/>
      <c r="AC536" s="552"/>
      <c r="AD536" s="552"/>
      <c r="AE536" s="552"/>
      <c r="AF536" s="552"/>
      <c r="AG536" s="552"/>
      <c r="AH536" s="552"/>
      <c r="AI536" s="552"/>
      <c r="AJ536" s="552"/>
      <c r="AK536" s="552"/>
      <c r="AL536" s="235"/>
      <c r="AM536" s="43"/>
      <c r="AN536" s="43"/>
      <c r="AO536" s="43"/>
      <c r="AP536" s="235"/>
      <c r="AQ536" s="43"/>
      <c r="AR536" s="43"/>
      <c r="AS536" s="43"/>
      <c r="AU536" s="384"/>
      <c r="BB536" s="442"/>
      <c r="BC536" s="442"/>
      <c r="BD536" s="442"/>
      <c r="BE536" s="442"/>
    </row>
    <row r="537" spans="1:57" x14ac:dyDescent="0.15">
      <c r="A537" s="15"/>
      <c r="B537" s="37" t="s">
        <v>2945</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235" t="s">
        <v>214</v>
      </c>
      <c r="AM537" s="733" t="s">
        <v>137</v>
      </c>
      <c r="AN537" s="733"/>
      <c r="AO537" s="733"/>
      <c r="AP537" s="235" t="s">
        <v>214</v>
      </c>
      <c r="AQ537" s="733" t="s">
        <v>138</v>
      </c>
      <c r="AR537" s="733"/>
      <c r="AS537" s="733"/>
      <c r="AU537" s="384" t="str">
        <f>IF(BC529+BC537&gt;1,"※いずれか1つを選択","")</f>
        <v/>
      </c>
      <c r="BB537" s="442">
        <f>IF(AP529="☑",1,0)</f>
        <v>0</v>
      </c>
      <c r="BC537" s="442">
        <f>IF(AP537="☑",1,0)</f>
        <v>0</v>
      </c>
      <c r="BD537" s="442"/>
      <c r="BE537" s="442"/>
    </row>
    <row r="538" spans="1:57" x14ac:dyDescent="0.15">
      <c r="A538" s="15"/>
      <c r="B538" s="793" t="s">
        <v>2946</v>
      </c>
      <c r="C538" s="793"/>
      <c r="D538" s="793"/>
      <c r="E538" s="793"/>
      <c r="F538" s="793"/>
      <c r="G538" s="793"/>
      <c r="H538" s="793"/>
      <c r="I538" s="793"/>
      <c r="J538" s="793"/>
      <c r="K538" s="793"/>
      <c r="L538" s="793"/>
      <c r="M538" s="793"/>
      <c r="N538" s="793"/>
      <c r="O538" s="793"/>
      <c r="P538" s="793"/>
      <c r="Q538" s="793"/>
      <c r="R538" s="793"/>
      <c r="S538" s="793"/>
      <c r="T538" s="793"/>
      <c r="U538" s="793"/>
      <c r="V538" s="793"/>
      <c r="W538" s="793"/>
      <c r="X538" s="793"/>
      <c r="Y538" s="793"/>
      <c r="Z538" s="793"/>
      <c r="AA538" s="793"/>
      <c r="AB538" s="793"/>
      <c r="AC538" s="793"/>
      <c r="AD538" s="793"/>
      <c r="AE538" s="793"/>
      <c r="AF538" s="793"/>
      <c r="AG538" s="793"/>
      <c r="AH538" s="793"/>
      <c r="AI538" s="793"/>
      <c r="AJ538" s="793"/>
      <c r="AK538" s="793"/>
      <c r="AL538" s="748" t="s">
        <v>147</v>
      </c>
      <c r="AM538" s="748"/>
      <c r="AN538" s="754"/>
      <c r="AO538" s="754"/>
      <c r="AP538" s="754"/>
      <c r="AQ538" s="754"/>
      <c r="AR538" s="748" t="s">
        <v>20</v>
      </c>
      <c r="AS538" s="748"/>
    </row>
    <row r="539" spans="1:57" x14ac:dyDescent="0.15">
      <c r="A539" s="15"/>
      <c r="B539" s="767" t="s">
        <v>2947</v>
      </c>
      <c r="C539" s="767"/>
      <c r="D539" s="767"/>
      <c r="E539" s="767"/>
      <c r="F539" s="767"/>
      <c r="G539" s="767"/>
      <c r="H539" s="767"/>
      <c r="I539" s="767"/>
      <c r="J539" s="767"/>
      <c r="K539" s="767"/>
      <c r="L539" s="767"/>
      <c r="M539" s="767"/>
      <c r="N539" s="767"/>
      <c r="O539" s="767"/>
      <c r="P539" s="767"/>
      <c r="Q539" s="767"/>
      <c r="R539" s="767"/>
      <c r="S539" s="767"/>
      <c r="T539" s="767"/>
      <c r="U539" s="767"/>
      <c r="V539" s="767"/>
      <c r="W539" s="767"/>
      <c r="X539" s="767"/>
      <c r="Y539" s="767"/>
      <c r="Z539" s="767"/>
      <c r="AA539" s="37"/>
      <c r="AB539" s="733" t="s">
        <v>2043</v>
      </c>
      <c r="AC539" s="733"/>
      <c r="AD539" s="796"/>
      <c r="AE539" s="796"/>
      <c r="AF539" s="796"/>
      <c r="AG539" s="796"/>
      <c r="AH539" s="796"/>
      <c r="AI539" s="796"/>
      <c r="AJ539" s="796"/>
      <c r="AK539" s="796"/>
      <c r="AL539" s="796"/>
      <c r="AM539" s="796"/>
      <c r="AN539" s="796"/>
      <c r="AO539" s="796"/>
      <c r="AP539" s="796"/>
      <c r="AQ539" s="796"/>
      <c r="AR539" s="748" t="s">
        <v>20</v>
      </c>
      <c r="AS539" s="748"/>
    </row>
    <row r="540" spans="1:57" x14ac:dyDescent="0.15">
      <c r="A540" s="15"/>
      <c r="B540" s="767" t="s">
        <v>2951</v>
      </c>
      <c r="C540" s="767"/>
      <c r="D540" s="767"/>
      <c r="E540" s="767"/>
      <c r="F540" s="767"/>
      <c r="G540" s="767"/>
      <c r="H540" s="767"/>
      <c r="I540" s="767"/>
      <c r="J540" s="767"/>
      <c r="K540" s="767"/>
      <c r="L540" s="767"/>
      <c r="M540" s="767"/>
      <c r="N540" s="767"/>
      <c r="O540" s="767"/>
      <c r="P540" s="767"/>
      <c r="Q540" s="767"/>
      <c r="R540" s="235" t="s">
        <v>214</v>
      </c>
      <c r="S540" s="795" t="s">
        <v>2041</v>
      </c>
      <c r="T540" s="795"/>
      <c r="U540" s="795"/>
      <c r="V540" s="795"/>
      <c r="W540" s="795"/>
      <c r="X540" s="795"/>
      <c r="Y540" s="795"/>
      <c r="Z540" s="795"/>
      <c r="AA540" s="795"/>
      <c r="AB540" s="795"/>
      <c r="AC540" s="795"/>
      <c r="AD540" s="795"/>
      <c r="AE540" s="795"/>
      <c r="AF540" s="795"/>
      <c r="AG540" s="795"/>
      <c r="AH540" s="795"/>
      <c r="AI540" s="795"/>
      <c r="AJ540" s="795"/>
      <c r="AK540" s="795"/>
      <c r="AL540" s="795"/>
      <c r="AM540" s="795"/>
      <c r="AN540" s="795"/>
      <c r="AO540" s="795"/>
      <c r="AP540" s="795"/>
      <c r="AQ540" s="795"/>
      <c r="AR540" s="795"/>
      <c r="AS540" s="270"/>
    </row>
    <row r="541" spans="1:57" x14ac:dyDescent="0.15">
      <c r="A541" s="15"/>
      <c r="B541" s="37"/>
      <c r="C541" s="37"/>
      <c r="D541" s="37"/>
      <c r="E541" s="37"/>
      <c r="F541" s="37"/>
      <c r="G541" s="37"/>
      <c r="H541" s="37"/>
      <c r="I541" s="37"/>
      <c r="J541" s="37"/>
      <c r="K541" s="37"/>
      <c r="L541" s="37"/>
      <c r="M541" s="37"/>
      <c r="N541" s="37"/>
      <c r="O541" s="37"/>
      <c r="P541" s="37"/>
      <c r="Q541" s="37"/>
      <c r="R541" s="235" t="s">
        <v>214</v>
      </c>
      <c r="S541" s="795" t="s">
        <v>2042</v>
      </c>
      <c r="T541" s="795"/>
      <c r="U541" s="795"/>
      <c r="V541" s="795"/>
      <c r="W541" s="795"/>
      <c r="X541" s="795"/>
      <c r="Y541" s="795"/>
      <c r="Z541" s="795"/>
      <c r="AA541" s="795"/>
      <c r="AB541" s="795"/>
      <c r="AC541" s="795"/>
      <c r="AD541" s="795"/>
      <c r="AE541" s="795"/>
      <c r="AF541" s="795"/>
      <c r="AG541" s="795"/>
      <c r="AH541" s="795"/>
      <c r="AI541" s="795"/>
      <c r="AJ541" s="795"/>
      <c r="AK541" s="795"/>
      <c r="AL541" s="795"/>
      <c r="AM541" s="795"/>
      <c r="AN541" s="795"/>
      <c r="AO541" s="795"/>
      <c r="AP541" s="795"/>
      <c r="AQ541" s="795"/>
      <c r="AR541" s="795"/>
      <c r="AS541" s="37"/>
    </row>
    <row r="542" spans="1:57" x14ac:dyDescent="0.15">
      <c r="A542" s="15"/>
      <c r="B542" s="767" t="s">
        <v>2949</v>
      </c>
      <c r="C542" s="767"/>
      <c r="D542" s="767"/>
      <c r="E542" s="767"/>
      <c r="F542" s="767"/>
      <c r="G542" s="767"/>
      <c r="H542" s="767"/>
      <c r="I542" s="767"/>
      <c r="J542" s="767"/>
      <c r="K542" s="767"/>
      <c r="L542" s="767"/>
      <c r="M542" s="767"/>
      <c r="N542" s="767"/>
      <c r="O542" s="767"/>
      <c r="P542" s="767"/>
      <c r="Q542" s="767"/>
      <c r="R542" s="270"/>
      <c r="S542" s="270"/>
      <c r="T542" s="270"/>
      <c r="U542" s="270"/>
      <c r="V542" s="270"/>
      <c r="W542" s="270"/>
      <c r="X542" s="270"/>
      <c r="Y542" s="270"/>
      <c r="Z542" s="270"/>
      <c r="AA542" s="37"/>
      <c r="AB542" s="748"/>
      <c r="AC542" s="748"/>
      <c r="AD542" s="796"/>
      <c r="AE542" s="796"/>
      <c r="AF542" s="796"/>
      <c r="AG542" s="796"/>
      <c r="AH542" s="796"/>
      <c r="AI542" s="796"/>
      <c r="AJ542" s="796"/>
      <c r="AK542" s="796"/>
      <c r="AL542" s="796"/>
      <c r="AM542" s="796"/>
      <c r="AN542" s="796"/>
      <c r="AO542" s="796"/>
      <c r="AP542" s="796"/>
      <c r="AQ542" s="796"/>
      <c r="AR542" s="748"/>
      <c r="AS542" s="748"/>
    </row>
    <row r="543" spans="1:57" ht="6"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c r="AP543" s="438"/>
      <c r="AQ543" s="438"/>
      <c r="AR543" s="438"/>
      <c r="AS543" s="64"/>
    </row>
    <row r="544" spans="1:57" ht="3" customHeight="1" x14ac:dyDescent="0.15">
      <c r="A544" s="24"/>
      <c r="B544" s="24"/>
      <c r="C544" s="24"/>
      <c r="D544" s="24"/>
      <c r="E544" s="24"/>
      <c r="F544" s="24"/>
      <c r="G544" s="24"/>
      <c r="H544" s="24"/>
      <c r="I544" s="24"/>
      <c r="J544" s="15"/>
      <c r="K544" s="15"/>
      <c r="L544" s="15"/>
      <c r="M544" s="15"/>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17"/>
      <c r="AS544" s="17"/>
    </row>
    <row r="545" spans="1:45" x14ac:dyDescent="0.15">
      <c r="A545" s="745" t="s">
        <v>2106</v>
      </c>
      <c r="B545" s="745"/>
      <c r="C545" s="745"/>
      <c r="D545" s="745"/>
      <c r="E545" s="745"/>
      <c r="F545" s="745"/>
      <c r="G545" s="745"/>
      <c r="H545" s="745"/>
      <c r="I545" s="745"/>
      <c r="J545" s="15"/>
      <c r="K545" s="15"/>
      <c r="L545" s="15"/>
      <c r="M545" s="15"/>
      <c r="N545" s="28" t="s">
        <v>69</v>
      </c>
      <c r="O545" s="738" t="s">
        <v>117</v>
      </c>
      <c r="P545" s="738"/>
      <c r="Q545" s="738"/>
      <c r="R545" s="738"/>
      <c r="S545" s="738"/>
      <c r="T545" s="738"/>
      <c r="U545" s="738"/>
      <c r="V545" s="738"/>
      <c r="W545" s="28" t="s">
        <v>18</v>
      </c>
      <c r="X545" s="28" t="s">
        <v>69</v>
      </c>
      <c r="Y545" s="738" t="s">
        <v>118</v>
      </c>
      <c r="Z545" s="738"/>
      <c r="AA545" s="738"/>
      <c r="AB545" s="738"/>
      <c r="AC545" s="738"/>
      <c r="AD545" s="738"/>
      <c r="AE545" s="738"/>
      <c r="AF545" s="738"/>
      <c r="AG545" s="28" t="s">
        <v>18</v>
      </c>
      <c r="AH545" s="28" t="s">
        <v>69</v>
      </c>
      <c r="AI545" s="738" t="s">
        <v>119</v>
      </c>
      <c r="AJ545" s="738"/>
      <c r="AK545" s="738"/>
      <c r="AL545" s="738"/>
      <c r="AM545" s="738"/>
      <c r="AN545" s="738"/>
      <c r="AO545" s="738"/>
      <c r="AP545" s="738"/>
      <c r="AQ545" s="28" t="s">
        <v>18</v>
      </c>
      <c r="AR545" s="17"/>
      <c r="AS545" s="17"/>
    </row>
    <row r="546" spans="1:45" x14ac:dyDescent="0.15">
      <c r="A546" s="15"/>
      <c r="B546" s="745" t="s">
        <v>162</v>
      </c>
      <c r="C546" s="745"/>
      <c r="D546" s="745"/>
      <c r="E546" s="745"/>
      <c r="F546" s="745"/>
      <c r="G546" s="28" t="s">
        <v>69</v>
      </c>
      <c r="H546" s="757" t="s">
        <v>163</v>
      </c>
      <c r="I546" s="757"/>
      <c r="J546" s="754" t="s">
        <v>3</v>
      </c>
      <c r="K546" s="754"/>
      <c r="L546" s="748" t="s">
        <v>164</v>
      </c>
      <c r="M546" s="748"/>
      <c r="N546" s="43" t="s">
        <v>69</v>
      </c>
      <c r="O546" s="794"/>
      <c r="P546" s="794"/>
      <c r="Q546" s="794"/>
      <c r="R546" s="794"/>
      <c r="S546" s="794"/>
      <c r="T546" s="794"/>
      <c r="U546" s="794"/>
      <c r="V546" s="92" t="s">
        <v>96</v>
      </c>
      <c r="W546" s="43" t="s">
        <v>18</v>
      </c>
      <c r="X546" s="43" t="s">
        <v>69</v>
      </c>
      <c r="Y546" s="794"/>
      <c r="Z546" s="794"/>
      <c r="AA546" s="794"/>
      <c r="AB546" s="794"/>
      <c r="AC546" s="794"/>
      <c r="AD546" s="794"/>
      <c r="AE546" s="794"/>
      <c r="AF546" s="92" t="s">
        <v>96</v>
      </c>
      <c r="AG546" s="43" t="s">
        <v>18</v>
      </c>
      <c r="AH546" s="43" t="s">
        <v>69</v>
      </c>
      <c r="AI546" s="820" t="str">
        <f t="shared" ref="AI546:AI551" si="4">IF(O546+Y546=0,"",O546+Y546)</f>
        <v/>
      </c>
      <c r="AJ546" s="820"/>
      <c r="AK546" s="820"/>
      <c r="AL546" s="820"/>
      <c r="AM546" s="820"/>
      <c r="AN546" s="820"/>
      <c r="AO546" s="820"/>
      <c r="AP546" s="36" t="s">
        <v>96</v>
      </c>
      <c r="AQ546" s="28" t="s">
        <v>18</v>
      </c>
      <c r="AR546" s="738"/>
      <c r="AS546" s="738"/>
    </row>
    <row r="547" spans="1:45" x14ac:dyDescent="0.15">
      <c r="A547" s="15"/>
      <c r="B547" s="15"/>
      <c r="C547" s="15"/>
      <c r="D547" s="15"/>
      <c r="E547" s="15"/>
      <c r="F547" s="15"/>
      <c r="G547" s="28" t="s">
        <v>69</v>
      </c>
      <c r="H547" s="757" t="s">
        <v>163</v>
      </c>
      <c r="I547" s="757"/>
      <c r="J547" s="754" t="s">
        <v>3</v>
      </c>
      <c r="K547" s="754"/>
      <c r="L547" s="748" t="s">
        <v>164</v>
      </c>
      <c r="M547" s="748"/>
      <c r="N547" s="43" t="s">
        <v>69</v>
      </c>
      <c r="O547" s="794"/>
      <c r="P547" s="794"/>
      <c r="Q547" s="794"/>
      <c r="R547" s="794"/>
      <c r="S547" s="794"/>
      <c r="T547" s="794"/>
      <c r="U547" s="794"/>
      <c r="V547" s="92" t="s">
        <v>96</v>
      </c>
      <c r="W547" s="43" t="s">
        <v>18</v>
      </c>
      <c r="X547" s="43" t="s">
        <v>69</v>
      </c>
      <c r="Y547" s="794"/>
      <c r="Z547" s="794"/>
      <c r="AA547" s="794"/>
      <c r="AB547" s="794"/>
      <c r="AC547" s="794"/>
      <c r="AD547" s="794"/>
      <c r="AE547" s="794"/>
      <c r="AF547" s="92" t="s">
        <v>96</v>
      </c>
      <c r="AG547" s="43" t="s">
        <v>18</v>
      </c>
      <c r="AH547" s="43" t="s">
        <v>69</v>
      </c>
      <c r="AI547" s="820" t="str">
        <f t="shared" si="4"/>
        <v/>
      </c>
      <c r="AJ547" s="820"/>
      <c r="AK547" s="820"/>
      <c r="AL547" s="820"/>
      <c r="AM547" s="820"/>
      <c r="AN547" s="820"/>
      <c r="AO547" s="820"/>
      <c r="AP547" s="36" t="s">
        <v>96</v>
      </c>
      <c r="AQ547" s="28" t="s">
        <v>18</v>
      </c>
      <c r="AR547" s="738"/>
      <c r="AS547" s="738"/>
    </row>
    <row r="548" spans="1:45" x14ac:dyDescent="0.15">
      <c r="A548" s="15"/>
      <c r="B548" s="15"/>
      <c r="C548" s="15"/>
      <c r="D548" s="15"/>
      <c r="E548" s="15"/>
      <c r="F548" s="15"/>
      <c r="G548" s="28" t="s">
        <v>69</v>
      </c>
      <c r="H548" s="757" t="s">
        <v>163</v>
      </c>
      <c r="I548" s="757"/>
      <c r="J548" s="754" t="s">
        <v>3</v>
      </c>
      <c r="K548" s="754"/>
      <c r="L548" s="748" t="s">
        <v>164</v>
      </c>
      <c r="M548" s="748"/>
      <c r="N548" s="43" t="s">
        <v>69</v>
      </c>
      <c r="O548" s="794"/>
      <c r="P548" s="794"/>
      <c r="Q548" s="794"/>
      <c r="R548" s="794"/>
      <c r="S548" s="794"/>
      <c r="T548" s="794"/>
      <c r="U548" s="794"/>
      <c r="V548" s="92" t="s">
        <v>96</v>
      </c>
      <c r="W548" s="43" t="s">
        <v>18</v>
      </c>
      <c r="X548" s="43" t="s">
        <v>69</v>
      </c>
      <c r="Y548" s="794"/>
      <c r="Z548" s="794"/>
      <c r="AA548" s="794"/>
      <c r="AB548" s="794"/>
      <c r="AC548" s="794"/>
      <c r="AD548" s="794"/>
      <c r="AE548" s="794"/>
      <c r="AF548" s="92" t="s">
        <v>96</v>
      </c>
      <c r="AG548" s="43" t="s">
        <v>18</v>
      </c>
      <c r="AH548" s="43" t="s">
        <v>69</v>
      </c>
      <c r="AI548" s="820" t="str">
        <f t="shared" si="4"/>
        <v/>
      </c>
      <c r="AJ548" s="820"/>
      <c r="AK548" s="820"/>
      <c r="AL548" s="820"/>
      <c r="AM548" s="820"/>
      <c r="AN548" s="820"/>
      <c r="AO548" s="820"/>
      <c r="AP548" s="36" t="s">
        <v>96</v>
      </c>
      <c r="AQ548" s="28" t="s">
        <v>18</v>
      </c>
      <c r="AR548" s="738"/>
      <c r="AS548" s="738"/>
    </row>
    <row r="549" spans="1:45" x14ac:dyDescent="0.15">
      <c r="A549" s="15"/>
      <c r="B549" s="15"/>
      <c r="C549" s="15"/>
      <c r="D549" s="15"/>
      <c r="E549" s="15"/>
      <c r="F549" s="15"/>
      <c r="G549" s="28" t="s">
        <v>69</v>
      </c>
      <c r="H549" s="757" t="s">
        <v>163</v>
      </c>
      <c r="I549" s="757"/>
      <c r="J549" s="754" t="s">
        <v>3</v>
      </c>
      <c r="K549" s="754"/>
      <c r="L549" s="748" t="s">
        <v>164</v>
      </c>
      <c r="M549" s="748"/>
      <c r="N549" s="43" t="s">
        <v>69</v>
      </c>
      <c r="O549" s="794"/>
      <c r="P549" s="794"/>
      <c r="Q549" s="794"/>
      <c r="R549" s="794"/>
      <c r="S549" s="794"/>
      <c r="T549" s="794"/>
      <c r="U549" s="794"/>
      <c r="V549" s="92" t="s">
        <v>96</v>
      </c>
      <c r="W549" s="43" t="s">
        <v>18</v>
      </c>
      <c r="X549" s="43" t="s">
        <v>69</v>
      </c>
      <c r="Y549" s="794"/>
      <c r="Z549" s="794"/>
      <c r="AA549" s="794"/>
      <c r="AB549" s="794"/>
      <c r="AC549" s="794"/>
      <c r="AD549" s="794"/>
      <c r="AE549" s="794"/>
      <c r="AF549" s="92" t="s">
        <v>96</v>
      </c>
      <c r="AG549" s="43" t="s">
        <v>18</v>
      </c>
      <c r="AH549" s="43" t="s">
        <v>69</v>
      </c>
      <c r="AI549" s="820" t="str">
        <f t="shared" si="4"/>
        <v/>
      </c>
      <c r="AJ549" s="820"/>
      <c r="AK549" s="820"/>
      <c r="AL549" s="820"/>
      <c r="AM549" s="820"/>
      <c r="AN549" s="820"/>
      <c r="AO549" s="820"/>
      <c r="AP549" s="36" t="s">
        <v>96</v>
      </c>
      <c r="AQ549" s="28" t="s">
        <v>18</v>
      </c>
      <c r="AR549" s="738"/>
      <c r="AS549" s="738"/>
    </row>
    <row r="550" spans="1:45" x14ac:dyDescent="0.15">
      <c r="A550" s="15"/>
      <c r="B550" s="15"/>
      <c r="C550" s="15"/>
      <c r="D550" s="15"/>
      <c r="E550" s="15"/>
      <c r="F550" s="15"/>
      <c r="G550" s="28" t="s">
        <v>69</v>
      </c>
      <c r="H550" s="757" t="s">
        <v>163</v>
      </c>
      <c r="I550" s="757"/>
      <c r="J550" s="754" t="s">
        <v>3</v>
      </c>
      <c r="K550" s="754"/>
      <c r="L550" s="748" t="s">
        <v>164</v>
      </c>
      <c r="M550" s="748"/>
      <c r="N550" s="43" t="s">
        <v>69</v>
      </c>
      <c r="O550" s="794"/>
      <c r="P550" s="794"/>
      <c r="Q550" s="794"/>
      <c r="R550" s="794"/>
      <c r="S550" s="794"/>
      <c r="T550" s="794"/>
      <c r="U550" s="794"/>
      <c r="V550" s="92" t="s">
        <v>96</v>
      </c>
      <c r="W550" s="43" t="s">
        <v>18</v>
      </c>
      <c r="X550" s="43" t="s">
        <v>69</v>
      </c>
      <c r="Y550" s="794"/>
      <c r="Z550" s="794"/>
      <c r="AA550" s="794"/>
      <c r="AB550" s="794"/>
      <c r="AC550" s="794"/>
      <c r="AD550" s="794"/>
      <c r="AE550" s="794"/>
      <c r="AF550" s="92" t="s">
        <v>96</v>
      </c>
      <c r="AG550" s="43" t="s">
        <v>18</v>
      </c>
      <c r="AH550" s="43" t="s">
        <v>69</v>
      </c>
      <c r="AI550" s="820" t="str">
        <f t="shared" si="4"/>
        <v/>
      </c>
      <c r="AJ550" s="820"/>
      <c r="AK550" s="820"/>
      <c r="AL550" s="820"/>
      <c r="AM550" s="820"/>
      <c r="AN550" s="820"/>
      <c r="AO550" s="820"/>
      <c r="AP550" s="36" t="s">
        <v>96</v>
      </c>
      <c r="AQ550" s="28" t="s">
        <v>18</v>
      </c>
      <c r="AR550" s="28"/>
      <c r="AS550" s="28"/>
    </row>
    <row r="551" spans="1:45" x14ac:dyDescent="0.15">
      <c r="A551" s="15"/>
      <c r="B551" s="15"/>
      <c r="C551" s="15"/>
      <c r="D551" s="15"/>
      <c r="E551" s="15"/>
      <c r="F551" s="15"/>
      <c r="G551" s="28" t="s">
        <v>69</v>
      </c>
      <c r="H551" s="757" t="s">
        <v>163</v>
      </c>
      <c r="I551" s="757"/>
      <c r="J551" s="754" t="s">
        <v>3</v>
      </c>
      <c r="K551" s="754"/>
      <c r="L551" s="748" t="s">
        <v>164</v>
      </c>
      <c r="M551" s="748"/>
      <c r="N551" s="43" t="s">
        <v>69</v>
      </c>
      <c r="O551" s="794"/>
      <c r="P551" s="794"/>
      <c r="Q551" s="794"/>
      <c r="R551" s="794"/>
      <c r="S551" s="794"/>
      <c r="T551" s="794"/>
      <c r="U551" s="794"/>
      <c r="V551" s="92" t="s">
        <v>96</v>
      </c>
      <c r="W551" s="43" t="s">
        <v>18</v>
      </c>
      <c r="X551" s="43" t="s">
        <v>69</v>
      </c>
      <c r="Y551" s="794"/>
      <c r="Z551" s="794"/>
      <c r="AA551" s="794"/>
      <c r="AB551" s="794"/>
      <c r="AC551" s="794"/>
      <c r="AD551" s="794"/>
      <c r="AE551" s="794"/>
      <c r="AF551" s="92" t="s">
        <v>96</v>
      </c>
      <c r="AG551" s="43" t="s">
        <v>18</v>
      </c>
      <c r="AH551" s="43" t="s">
        <v>69</v>
      </c>
      <c r="AI551" s="820" t="str">
        <f t="shared" si="4"/>
        <v/>
      </c>
      <c r="AJ551" s="820"/>
      <c r="AK551" s="820"/>
      <c r="AL551" s="820"/>
      <c r="AM551" s="820"/>
      <c r="AN551" s="820"/>
      <c r="AO551" s="820"/>
      <c r="AP551" s="36" t="s">
        <v>96</v>
      </c>
      <c r="AQ551" s="28" t="s">
        <v>18</v>
      </c>
      <c r="AR551" s="738"/>
      <c r="AS551" s="738"/>
    </row>
    <row r="552" spans="1:45" x14ac:dyDescent="0.15">
      <c r="A552" s="15"/>
      <c r="B552" s="745" t="s">
        <v>165</v>
      </c>
      <c r="C552" s="745"/>
      <c r="D552" s="745"/>
      <c r="E552" s="745"/>
      <c r="F552" s="745"/>
      <c r="G552" s="15"/>
      <c r="H552" s="15"/>
      <c r="I552" s="15"/>
      <c r="J552" s="40"/>
      <c r="K552" s="40"/>
      <c r="L552" s="40"/>
      <c r="M552" s="40"/>
      <c r="N552" s="43" t="s">
        <v>69</v>
      </c>
      <c r="O552" s="820" t="str">
        <f>IF(SUM(O546:U551)+SUM('確認(4面追加 床面積追加)'!O475:O494)=0,"",SUM(O546:U551)+SUM('確認(4面追加 床面積追加)'!O475:O494))</f>
        <v/>
      </c>
      <c r="P552" s="820"/>
      <c r="Q552" s="820"/>
      <c r="R552" s="820"/>
      <c r="S552" s="820"/>
      <c r="T552" s="820"/>
      <c r="U552" s="820"/>
      <c r="V552" s="92" t="s">
        <v>96</v>
      </c>
      <c r="W552" s="43" t="s">
        <v>18</v>
      </c>
      <c r="X552" s="43" t="s">
        <v>69</v>
      </c>
      <c r="Y552" s="820" t="str">
        <f>IF(SUM(Y546:AE551)+SUM('確認(4面追加 床面積追加)'!Y475:AE494)=0,"",SUM(Y546:AE551)+SUM('確認(4面追加 床面積追加)'!Y475:AE494))</f>
        <v/>
      </c>
      <c r="Z552" s="820"/>
      <c r="AA552" s="820"/>
      <c r="AB552" s="820"/>
      <c r="AC552" s="820"/>
      <c r="AD552" s="820"/>
      <c r="AE552" s="820"/>
      <c r="AF552" s="92" t="s">
        <v>96</v>
      </c>
      <c r="AG552" s="43" t="s">
        <v>18</v>
      </c>
      <c r="AH552" s="43" t="s">
        <v>69</v>
      </c>
      <c r="AI552" s="820" t="str">
        <f>IF(SUM(AI546:AO551)+SUM('確認(4面追加 床面積追加)'!AI475:AO494)=0,"",SUM(AI546:AO551)+SUM('確認(4面追加 床面積追加)'!AI475:AO494))</f>
        <v/>
      </c>
      <c r="AJ552" s="820"/>
      <c r="AK552" s="820"/>
      <c r="AL552" s="820"/>
      <c r="AM552" s="820"/>
      <c r="AN552" s="820"/>
      <c r="AO552" s="820"/>
      <c r="AP552" s="36" t="s">
        <v>96</v>
      </c>
      <c r="AQ552" s="28" t="s">
        <v>18</v>
      </c>
      <c r="AR552" s="738"/>
      <c r="AS552" s="738"/>
    </row>
    <row r="553" spans="1:45" ht="6" customHeight="1" x14ac:dyDescent="0.15">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237"/>
      <c r="AJ553" s="237"/>
      <c r="AK553" s="237"/>
      <c r="AL553" s="237"/>
      <c r="AM553" s="237"/>
      <c r="AN553" s="237"/>
      <c r="AO553" s="237"/>
      <c r="AP553" s="103"/>
      <c r="AQ553" s="105"/>
      <c r="AR553" s="103"/>
      <c r="AS553" s="103"/>
    </row>
    <row r="554" spans="1:45" ht="6"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35"/>
      <c r="AR554" s="15"/>
      <c r="AS554" s="15"/>
    </row>
    <row r="555" spans="1:45" x14ac:dyDescent="0.15">
      <c r="A555" s="745" t="s">
        <v>2107</v>
      </c>
      <c r="B555" s="745"/>
      <c r="C555" s="745"/>
      <c r="D555" s="745"/>
      <c r="E555" s="745"/>
      <c r="F555" s="745"/>
      <c r="G555" s="745"/>
      <c r="H555" s="745"/>
      <c r="I555" s="799" t="s">
        <v>3</v>
      </c>
      <c r="J555" s="799"/>
      <c r="K555" s="799"/>
      <c r="L555" s="799"/>
      <c r="M555" s="799"/>
      <c r="N555" s="799"/>
      <c r="O555" s="799"/>
      <c r="P555" s="799"/>
      <c r="Q555" s="799"/>
      <c r="R555" s="799"/>
      <c r="S555" s="799"/>
      <c r="T555" s="799"/>
      <c r="U555" s="799"/>
      <c r="V555" s="799"/>
      <c r="W555" s="799"/>
      <c r="X555" s="799"/>
      <c r="Y555" s="799"/>
      <c r="Z555" s="799"/>
      <c r="AA555" s="799"/>
      <c r="AB555" s="799"/>
      <c r="AC555" s="799"/>
      <c r="AD555" s="799"/>
      <c r="AE555" s="799"/>
      <c r="AF555" s="799"/>
      <c r="AG555" s="799"/>
      <c r="AH555" s="799"/>
      <c r="AI555" s="799"/>
      <c r="AJ555" s="799"/>
      <c r="AK555" s="799"/>
      <c r="AL555" s="799"/>
      <c r="AM555" s="799"/>
      <c r="AN555" s="799"/>
      <c r="AO555" s="799"/>
      <c r="AP555" s="799"/>
      <c r="AQ555" s="799"/>
      <c r="AR555" s="799"/>
      <c r="AS555" s="799"/>
    </row>
    <row r="556" spans="1:45" x14ac:dyDescent="0.15">
      <c r="A556" s="24"/>
      <c r="B556" s="24"/>
      <c r="C556" s="24"/>
      <c r="D556" s="24"/>
      <c r="E556" s="24"/>
      <c r="F556" s="24"/>
      <c r="G556" s="24"/>
      <c r="H556" s="24"/>
      <c r="I556" s="799" t="s">
        <v>3</v>
      </c>
      <c r="J556" s="799"/>
      <c r="K556" s="799"/>
      <c r="L556" s="799"/>
      <c r="M556" s="799"/>
      <c r="N556" s="799"/>
      <c r="O556" s="799"/>
      <c r="P556" s="799"/>
      <c r="Q556" s="799"/>
      <c r="R556" s="799"/>
      <c r="S556" s="799"/>
      <c r="T556" s="799"/>
      <c r="U556" s="799"/>
      <c r="V556" s="799"/>
      <c r="W556" s="799"/>
      <c r="X556" s="799"/>
      <c r="Y556" s="799"/>
      <c r="Z556" s="799"/>
      <c r="AA556" s="799"/>
      <c r="AB556" s="799"/>
      <c r="AC556" s="799"/>
      <c r="AD556" s="799"/>
      <c r="AE556" s="799"/>
      <c r="AF556" s="799"/>
      <c r="AG556" s="799"/>
      <c r="AH556" s="799"/>
      <c r="AI556" s="799"/>
      <c r="AJ556" s="799"/>
      <c r="AK556" s="799"/>
      <c r="AL556" s="799"/>
      <c r="AM556" s="799"/>
      <c r="AN556" s="799"/>
      <c r="AO556" s="799"/>
      <c r="AP556" s="799"/>
      <c r="AQ556" s="799"/>
      <c r="AR556" s="799"/>
      <c r="AS556" s="799"/>
    </row>
    <row r="557" spans="1:45" ht="6" customHeight="1" x14ac:dyDescent="0.15">
      <c r="A557" s="104"/>
      <c r="B557" s="104"/>
      <c r="C557" s="104"/>
      <c r="D557" s="104"/>
      <c r="E557" s="104"/>
      <c r="F557" s="104"/>
      <c r="G557" s="104"/>
      <c r="H557" s="104"/>
      <c r="I557" s="812" t="s">
        <v>3</v>
      </c>
      <c r="J557" s="812"/>
      <c r="K557" s="812"/>
      <c r="L557" s="812"/>
      <c r="M557" s="812"/>
      <c r="N557" s="812"/>
      <c r="O557" s="812"/>
      <c r="P557" s="812"/>
      <c r="Q557" s="812"/>
      <c r="R557" s="812"/>
      <c r="S557" s="812"/>
      <c r="T557" s="812"/>
      <c r="U557" s="812"/>
      <c r="V557" s="812"/>
      <c r="W557" s="812"/>
      <c r="X557" s="812"/>
      <c r="Y557" s="812"/>
      <c r="Z557" s="812"/>
      <c r="AA557" s="812"/>
      <c r="AB557" s="812"/>
      <c r="AC557" s="812"/>
      <c r="AD557" s="812"/>
      <c r="AE557" s="812"/>
      <c r="AF557" s="812"/>
      <c r="AG557" s="812"/>
      <c r="AH557" s="812"/>
      <c r="AI557" s="812"/>
      <c r="AJ557" s="812"/>
      <c r="AK557" s="812"/>
      <c r="AL557" s="812"/>
      <c r="AM557" s="812"/>
      <c r="AN557" s="812"/>
      <c r="AO557" s="812"/>
      <c r="AP557" s="812"/>
      <c r="AQ557" s="812"/>
      <c r="AR557" s="812"/>
      <c r="AS557" s="812"/>
    </row>
    <row r="558" spans="1:45" ht="6" customHeight="1" x14ac:dyDescent="0.15">
      <c r="A558" s="24"/>
      <c r="B558" s="24"/>
      <c r="C558" s="24"/>
      <c r="D558" s="24"/>
      <c r="E558" s="24"/>
      <c r="F558" s="24"/>
      <c r="G558" s="71"/>
      <c r="H558" s="71"/>
      <c r="I558" s="112"/>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row>
    <row r="559" spans="1:45" x14ac:dyDescent="0.15">
      <c r="A559" s="745" t="s">
        <v>2108</v>
      </c>
      <c r="B559" s="745"/>
      <c r="C559" s="745"/>
      <c r="D559" s="745"/>
      <c r="E559" s="745"/>
      <c r="F559" s="745"/>
      <c r="G559" s="745"/>
      <c r="H559" s="745"/>
      <c r="I559" s="799" t="s">
        <v>3</v>
      </c>
      <c r="J559" s="799"/>
      <c r="K559" s="799"/>
      <c r="L559" s="799"/>
      <c r="M559" s="799"/>
      <c r="N559" s="799"/>
      <c r="O559" s="799"/>
      <c r="P559" s="799"/>
      <c r="Q559" s="799"/>
      <c r="R559" s="799"/>
      <c r="S559" s="799"/>
      <c r="T559" s="799"/>
      <c r="U559" s="799"/>
      <c r="V559" s="799"/>
      <c r="W559" s="799"/>
      <c r="X559" s="799"/>
      <c r="Y559" s="799"/>
      <c r="Z559" s="799"/>
      <c r="AA559" s="799"/>
      <c r="AB559" s="799"/>
      <c r="AC559" s="799"/>
      <c r="AD559" s="799"/>
      <c r="AE559" s="799"/>
      <c r="AF559" s="799"/>
      <c r="AG559" s="799"/>
      <c r="AH559" s="799"/>
      <c r="AI559" s="799"/>
      <c r="AJ559" s="799"/>
      <c r="AK559" s="799"/>
      <c r="AL559" s="799"/>
      <c r="AM559" s="799"/>
      <c r="AN559" s="799"/>
      <c r="AO559" s="799"/>
      <c r="AP559" s="799"/>
      <c r="AQ559" s="799"/>
      <c r="AR559" s="799"/>
      <c r="AS559" s="799"/>
    </row>
    <row r="560" spans="1:45" x14ac:dyDescent="0.15">
      <c r="A560" s="24"/>
      <c r="B560" s="24"/>
      <c r="C560" s="24"/>
      <c r="D560" s="24"/>
      <c r="E560" s="24"/>
      <c r="F560" s="24"/>
      <c r="G560" s="24"/>
      <c r="H560" s="24"/>
      <c r="I560" s="799" t="s">
        <v>3</v>
      </c>
      <c r="J560" s="799"/>
      <c r="K560" s="799"/>
      <c r="L560" s="799"/>
      <c r="M560" s="799"/>
      <c r="N560" s="799"/>
      <c r="O560" s="799"/>
      <c r="P560" s="799"/>
      <c r="Q560" s="799"/>
      <c r="R560" s="799"/>
      <c r="S560" s="799"/>
      <c r="T560" s="799"/>
      <c r="U560" s="799"/>
      <c r="V560" s="799"/>
      <c r="W560" s="799"/>
      <c r="X560" s="799"/>
      <c r="Y560" s="799"/>
      <c r="Z560" s="799"/>
      <c r="AA560" s="799"/>
      <c r="AB560" s="799"/>
      <c r="AC560" s="799"/>
      <c r="AD560" s="799"/>
      <c r="AE560" s="799"/>
      <c r="AF560" s="799"/>
      <c r="AG560" s="799"/>
      <c r="AH560" s="799"/>
      <c r="AI560" s="799"/>
      <c r="AJ560" s="799"/>
      <c r="AK560" s="799"/>
      <c r="AL560" s="799"/>
      <c r="AM560" s="799"/>
      <c r="AN560" s="799"/>
      <c r="AO560" s="799"/>
      <c r="AP560" s="799"/>
      <c r="AQ560" s="799"/>
      <c r="AR560" s="799"/>
      <c r="AS560" s="799"/>
    </row>
    <row r="561" spans="1:45" ht="6" customHeight="1" x14ac:dyDescent="0.15">
      <c r="A561" s="104"/>
      <c r="B561" s="104"/>
      <c r="C561" s="104"/>
      <c r="D561" s="104"/>
      <c r="E561" s="104"/>
      <c r="F561" s="104"/>
      <c r="G561" s="117"/>
      <c r="H561" s="117"/>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row>
    <row r="562" spans="1:45" ht="6" customHeight="1" x14ac:dyDescent="0.15">
      <c r="A562" s="24"/>
      <c r="B562" s="24"/>
      <c r="C562" s="24"/>
      <c r="D562" s="24"/>
      <c r="E562" s="24"/>
      <c r="F562" s="24"/>
      <c r="G562" s="71"/>
      <c r="H562" s="71"/>
      <c r="I562" s="112"/>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row>
    <row r="563" spans="1:45" x14ac:dyDescent="0.15">
      <c r="A563" s="745" t="s">
        <v>2109</v>
      </c>
      <c r="B563" s="745"/>
      <c r="C563" s="745"/>
      <c r="D563" s="745"/>
      <c r="E563" s="745"/>
      <c r="F563" s="745"/>
      <c r="G563" s="745"/>
      <c r="H563" s="745"/>
      <c r="I563" s="799" t="s">
        <v>3</v>
      </c>
      <c r="J563" s="799"/>
      <c r="K563" s="799"/>
      <c r="L563" s="799"/>
      <c r="M563" s="799"/>
      <c r="N563" s="799"/>
      <c r="O563" s="799"/>
      <c r="P563" s="799"/>
      <c r="Q563" s="799"/>
      <c r="R563" s="799"/>
      <c r="S563" s="799"/>
      <c r="T563" s="799"/>
      <c r="U563" s="799"/>
      <c r="V563" s="799"/>
      <c r="W563" s="799"/>
      <c r="X563" s="799"/>
      <c r="Y563" s="799"/>
      <c r="Z563" s="799"/>
      <c r="AA563" s="799"/>
      <c r="AB563" s="799"/>
      <c r="AC563" s="799"/>
      <c r="AD563" s="799"/>
      <c r="AE563" s="799"/>
      <c r="AF563" s="799"/>
      <c r="AG563" s="799"/>
      <c r="AH563" s="799"/>
      <c r="AI563" s="799"/>
      <c r="AJ563" s="799"/>
      <c r="AK563" s="799"/>
      <c r="AL563" s="799"/>
      <c r="AM563" s="799"/>
      <c r="AN563" s="799"/>
      <c r="AO563" s="799"/>
      <c r="AP563" s="799"/>
      <c r="AQ563" s="799"/>
      <c r="AR563" s="799"/>
      <c r="AS563" s="799"/>
    </row>
    <row r="564" spans="1:45" x14ac:dyDescent="0.15">
      <c r="A564" s="24"/>
      <c r="B564" s="24"/>
      <c r="C564" s="24"/>
      <c r="D564" s="24"/>
      <c r="E564" s="24"/>
      <c r="F564" s="24"/>
      <c r="G564" s="24"/>
      <c r="H564" s="24"/>
      <c r="I564" s="799" t="s">
        <v>3</v>
      </c>
      <c r="J564" s="799"/>
      <c r="K564" s="799"/>
      <c r="L564" s="799"/>
      <c r="M564" s="799"/>
      <c r="N564" s="799"/>
      <c r="O564" s="799"/>
      <c r="P564" s="799"/>
      <c r="Q564" s="799"/>
      <c r="R564" s="799"/>
      <c r="S564" s="799"/>
      <c r="T564" s="799"/>
      <c r="U564" s="799"/>
      <c r="V564" s="799"/>
      <c r="W564" s="799"/>
      <c r="X564" s="799"/>
      <c r="Y564" s="799"/>
      <c r="Z564" s="799"/>
      <c r="AA564" s="799"/>
      <c r="AB564" s="799"/>
      <c r="AC564" s="799"/>
      <c r="AD564" s="799"/>
      <c r="AE564" s="799"/>
      <c r="AF564" s="799"/>
      <c r="AG564" s="799"/>
      <c r="AH564" s="799"/>
      <c r="AI564" s="799"/>
      <c r="AJ564" s="799"/>
      <c r="AK564" s="799"/>
      <c r="AL564" s="799"/>
      <c r="AM564" s="799"/>
      <c r="AN564" s="799"/>
      <c r="AO564" s="799"/>
      <c r="AP564" s="799"/>
      <c r="AQ564" s="799"/>
      <c r="AR564" s="799"/>
      <c r="AS564" s="799"/>
    </row>
    <row r="565" spans="1:45" ht="6" customHeight="1" x14ac:dyDescent="0.15">
      <c r="A565" s="104"/>
      <c r="B565" s="104"/>
      <c r="C565" s="104"/>
      <c r="D565" s="104"/>
      <c r="E565" s="104"/>
      <c r="F565" s="104"/>
      <c r="G565" s="104"/>
      <c r="H565" s="104"/>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row>
    <row r="566" spans="1:45" ht="6" customHeight="1" x14ac:dyDescent="0.15">
      <c r="A566" s="24"/>
      <c r="B566" s="24"/>
      <c r="C566" s="24"/>
      <c r="D566" s="24"/>
      <c r="E566" s="24"/>
      <c r="F566" s="24"/>
      <c r="G566" s="24"/>
      <c r="H566" s="24"/>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15">
      <c r="A567" s="735" t="s">
        <v>2110</v>
      </c>
      <c r="B567" s="735"/>
      <c r="C567" s="735"/>
      <c r="D567" s="735"/>
      <c r="E567" s="735"/>
      <c r="F567" s="735"/>
      <c r="G567" s="735"/>
      <c r="H567" s="735"/>
      <c r="I567" s="735"/>
      <c r="J567" s="735"/>
      <c r="K567" s="735"/>
      <c r="L567" s="735"/>
      <c r="M567" s="797"/>
      <c r="N567" s="797"/>
      <c r="O567" s="797"/>
      <c r="P567" s="797"/>
      <c r="Q567" s="797"/>
      <c r="R567" s="738" t="s">
        <v>166</v>
      </c>
      <c r="S567" s="738"/>
      <c r="T567" s="738"/>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6" customHeight="1" x14ac:dyDescent="0.15">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6"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5" t="s">
        <v>2111</v>
      </c>
      <c r="B570" s="735"/>
      <c r="C570" s="735"/>
      <c r="D570" s="735"/>
      <c r="E570" s="735"/>
      <c r="F570" s="735"/>
      <c r="G570" s="735"/>
      <c r="H570" s="735"/>
      <c r="I570" s="735"/>
      <c r="J570" s="735"/>
      <c r="K570" s="735"/>
      <c r="L570" s="735"/>
      <c r="M570" s="799"/>
      <c r="N570" s="799"/>
      <c r="O570" s="799"/>
      <c r="P570" s="799"/>
      <c r="Q570" s="799"/>
      <c r="R570" s="799"/>
      <c r="S570" s="799"/>
      <c r="T570" s="15"/>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6" customHeight="1" x14ac:dyDescent="0.15">
      <c r="A571" s="108"/>
      <c r="B571" s="108"/>
      <c r="C571" s="108"/>
      <c r="D571" s="108"/>
      <c r="E571" s="108"/>
      <c r="F571" s="108"/>
      <c r="G571" s="108"/>
      <c r="H571" s="108"/>
      <c r="I571" s="108"/>
      <c r="J571" s="108"/>
      <c r="K571" s="108"/>
      <c r="L571" s="108"/>
      <c r="M571" s="100"/>
      <c r="N571" s="100"/>
      <c r="O571" s="100"/>
      <c r="P571" s="100"/>
      <c r="Q571" s="100"/>
      <c r="R571" s="100"/>
      <c r="S571" s="100"/>
      <c r="T571" s="103"/>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row>
    <row r="572" spans="1:45" ht="6" customHeight="1" x14ac:dyDescent="0.15">
      <c r="A572" s="39"/>
      <c r="B572" s="39"/>
      <c r="C572" s="39"/>
      <c r="D572" s="39"/>
      <c r="E572" s="39"/>
      <c r="F572" s="39"/>
      <c r="G572" s="39"/>
      <c r="H572" s="39"/>
      <c r="I572" s="39"/>
      <c r="J572" s="39"/>
      <c r="K572" s="39"/>
      <c r="L572" s="39"/>
      <c r="M572" s="95"/>
      <c r="N572" s="95"/>
      <c r="O572" s="95"/>
      <c r="P572" s="95"/>
      <c r="Q572" s="95"/>
      <c r="R572" s="95"/>
      <c r="S572" s="95"/>
      <c r="T572" s="15"/>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x14ac:dyDescent="0.15">
      <c r="A573" s="735" t="s">
        <v>2112</v>
      </c>
      <c r="B573" s="735"/>
      <c r="C573" s="735"/>
      <c r="D573" s="735"/>
      <c r="E573" s="735"/>
      <c r="F573" s="735"/>
      <c r="G573" s="735"/>
      <c r="H573" s="735"/>
      <c r="I573" s="735"/>
      <c r="J573" s="735"/>
      <c r="K573" s="735"/>
      <c r="L573" s="735"/>
      <c r="M573" s="799" t="s">
        <v>3</v>
      </c>
      <c r="N573" s="799"/>
      <c r="O573" s="799"/>
      <c r="P573" s="799"/>
      <c r="Q573" s="799"/>
      <c r="R573" s="799"/>
      <c r="S573" s="799"/>
      <c r="T573" s="799"/>
      <c r="U573" s="799"/>
      <c r="V573" s="799"/>
      <c r="W573" s="799"/>
      <c r="X573" s="799"/>
      <c r="Y573" s="799"/>
      <c r="Z573" s="799"/>
      <c r="AA573" s="799"/>
      <c r="AB573" s="799"/>
      <c r="AC573" s="799"/>
      <c r="AD573" s="799"/>
      <c r="AE573" s="799"/>
      <c r="AF573" s="799"/>
      <c r="AG573" s="799"/>
      <c r="AH573" s="799"/>
      <c r="AI573" s="799"/>
      <c r="AJ573" s="799"/>
      <c r="AK573" s="799"/>
      <c r="AL573" s="799"/>
      <c r="AM573" s="799"/>
      <c r="AN573" s="799"/>
      <c r="AO573" s="799"/>
      <c r="AP573" s="799"/>
      <c r="AQ573" s="799"/>
      <c r="AR573" s="799"/>
      <c r="AS573" s="799"/>
    </row>
    <row r="574" spans="1:45" ht="6" customHeight="1" x14ac:dyDescent="0.15">
      <c r="A574" s="108"/>
      <c r="B574" s="108"/>
      <c r="C574" s="108"/>
      <c r="D574" s="108"/>
      <c r="E574" s="108"/>
      <c r="F574" s="108"/>
      <c r="G574" s="108"/>
      <c r="H574" s="108"/>
      <c r="I574" s="108"/>
      <c r="J574" s="108"/>
      <c r="K574" s="108"/>
      <c r="L574" s="10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row>
    <row r="575" spans="1:45" ht="6" customHeight="1" x14ac:dyDescent="0.15">
      <c r="A575" s="39"/>
      <c r="B575" s="39"/>
      <c r="C575" s="39"/>
      <c r="D575" s="39"/>
      <c r="E575" s="39"/>
      <c r="F575" s="39"/>
      <c r="G575" s="39"/>
      <c r="H575" s="39"/>
      <c r="I575" s="39"/>
      <c r="J575" s="39"/>
      <c r="K575" s="39"/>
      <c r="L575" s="39"/>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735" t="s">
        <v>2113</v>
      </c>
      <c r="B576" s="735"/>
      <c r="C576" s="735"/>
      <c r="D576" s="735"/>
      <c r="E576" s="735"/>
      <c r="F576" s="735"/>
      <c r="G576" s="735"/>
      <c r="H576" s="735"/>
      <c r="I576" s="735"/>
      <c r="J576" s="735"/>
      <c r="K576" s="735"/>
      <c r="L576" s="735"/>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row>
    <row r="577" spans="1:45" x14ac:dyDescent="0.15">
      <c r="A577" s="109"/>
      <c r="B577" s="109"/>
      <c r="C577" s="764"/>
      <c r="D577" s="764"/>
      <c r="E577" s="764"/>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764"/>
      <c r="AD577" s="764"/>
      <c r="AE577" s="764"/>
      <c r="AF577" s="764"/>
      <c r="AG577" s="764"/>
      <c r="AH577" s="764"/>
      <c r="AI577" s="764"/>
      <c r="AJ577" s="764"/>
      <c r="AK577" s="764"/>
      <c r="AL577" s="764"/>
      <c r="AM577" s="764"/>
      <c r="AN577" s="764"/>
      <c r="AO577" s="764"/>
      <c r="AP577" s="764"/>
      <c r="AQ577" s="764"/>
      <c r="AR577" s="764"/>
      <c r="AS577" s="764"/>
    </row>
    <row r="578" spans="1:45" x14ac:dyDescent="0.15">
      <c r="A578" s="39"/>
      <c r="B578" s="39"/>
      <c r="C578" s="786"/>
      <c r="D578" s="786"/>
      <c r="E578" s="786"/>
      <c r="F578" s="786"/>
      <c r="G578" s="786"/>
      <c r="H578" s="786"/>
      <c r="I578" s="786"/>
      <c r="J578" s="786"/>
      <c r="K578" s="786"/>
      <c r="L578" s="786"/>
      <c r="M578" s="786"/>
      <c r="N578" s="786"/>
      <c r="O578" s="786"/>
      <c r="P578" s="786"/>
      <c r="Q578" s="786"/>
      <c r="R578" s="786"/>
      <c r="S578" s="786"/>
      <c r="T578" s="786"/>
      <c r="U578" s="786"/>
      <c r="V578" s="786"/>
      <c r="W578" s="786"/>
      <c r="X578" s="786"/>
      <c r="Y578" s="786"/>
      <c r="Z578" s="786"/>
      <c r="AA578" s="786"/>
      <c r="AB578" s="786"/>
      <c r="AC578" s="786"/>
      <c r="AD578" s="786"/>
      <c r="AE578" s="786"/>
      <c r="AF578" s="786"/>
      <c r="AG578" s="786"/>
      <c r="AH578" s="786"/>
      <c r="AI578" s="786"/>
      <c r="AJ578" s="786"/>
      <c r="AK578" s="786"/>
      <c r="AL578" s="786"/>
      <c r="AM578" s="786"/>
      <c r="AN578" s="786"/>
      <c r="AO578" s="786"/>
      <c r="AP578" s="786"/>
      <c r="AQ578" s="786"/>
      <c r="AR578" s="786"/>
      <c r="AS578" s="786"/>
    </row>
    <row r="579" spans="1:45" x14ac:dyDescent="0.15">
      <c r="A579" s="109"/>
      <c r="B579" s="109"/>
      <c r="C579" s="764"/>
      <c r="D579" s="764"/>
      <c r="E579" s="764"/>
      <c r="F579" s="764"/>
      <c r="G579" s="764"/>
      <c r="H579" s="764"/>
      <c r="I579" s="764"/>
      <c r="J579" s="764"/>
      <c r="K579" s="764"/>
      <c r="L579" s="764"/>
      <c r="M579" s="764"/>
      <c r="N579" s="764"/>
      <c r="O579" s="764"/>
      <c r="P579" s="764"/>
      <c r="Q579" s="764"/>
      <c r="R579" s="764"/>
      <c r="S579" s="764"/>
      <c r="T579" s="764"/>
      <c r="U579" s="764"/>
      <c r="V579" s="764"/>
      <c r="W579" s="764"/>
      <c r="X579" s="764"/>
      <c r="Y579" s="764"/>
      <c r="Z579" s="764"/>
      <c r="AA579" s="764"/>
      <c r="AB579" s="764"/>
      <c r="AC579" s="764"/>
      <c r="AD579" s="764"/>
      <c r="AE579" s="764"/>
      <c r="AF579" s="764"/>
      <c r="AG579" s="764"/>
      <c r="AH579" s="764"/>
      <c r="AI579" s="764"/>
      <c r="AJ579" s="764"/>
      <c r="AK579" s="764"/>
      <c r="AL579" s="764"/>
      <c r="AM579" s="764"/>
      <c r="AN579" s="764"/>
      <c r="AO579" s="764"/>
      <c r="AP579" s="764"/>
      <c r="AQ579" s="764"/>
      <c r="AR579" s="764"/>
      <c r="AS579" s="764"/>
    </row>
    <row r="580" spans="1:45" x14ac:dyDescent="0.15">
      <c r="A580" s="765" t="s">
        <v>150</v>
      </c>
      <c r="B580" s="765"/>
      <c r="C580" s="765"/>
      <c r="D580" s="765"/>
      <c r="E580" s="765"/>
      <c r="F580" s="765"/>
      <c r="G580" s="765"/>
      <c r="H580" s="765"/>
      <c r="I580" s="765"/>
      <c r="J580" s="765"/>
      <c r="K580" s="765"/>
      <c r="L580" s="765"/>
      <c r="M580" s="765"/>
      <c r="N580" s="765"/>
      <c r="O580" s="765"/>
      <c r="P580" s="765"/>
      <c r="Q580" s="765"/>
      <c r="R580" s="765"/>
      <c r="S580" s="765"/>
      <c r="T580" s="765"/>
      <c r="U580" s="765"/>
      <c r="V580" s="765"/>
      <c r="W580" s="765"/>
      <c r="X580" s="765"/>
      <c r="Y580" s="765"/>
      <c r="Z580" s="765"/>
      <c r="AA580" s="765"/>
      <c r="AB580" s="765"/>
      <c r="AC580" s="765"/>
      <c r="AD580" s="765"/>
      <c r="AE580" s="765"/>
      <c r="AF580" s="765"/>
      <c r="AG580" s="765"/>
      <c r="AH580" s="765"/>
      <c r="AI580" s="765"/>
      <c r="AJ580" s="765"/>
      <c r="AK580" s="765"/>
      <c r="AL580" s="765"/>
      <c r="AM580" s="765"/>
      <c r="AN580" s="765"/>
      <c r="AO580" s="765"/>
      <c r="AP580" s="765"/>
      <c r="AQ580" s="765"/>
      <c r="AR580" s="765"/>
      <c r="AS580" s="765"/>
    </row>
    <row r="581" spans="1:45" x14ac:dyDescent="0.15">
      <c r="A581" s="15"/>
      <c r="B581" s="745" t="s">
        <v>151</v>
      </c>
      <c r="C581" s="745"/>
      <c r="D581" s="745"/>
      <c r="E581" s="745"/>
      <c r="F581" s="745"/>
      <c r="G581" s="745"/>
      <c r="H581" s="745"/>
      <c r="I581" s="745"/>
      <c r="J581" s="745"/>
      <c r="K581" s="745"/>
      <c r="L581" s="745"/>
      <c r="M581" s="745"/>
      <c r="N581" s="745"/>
      <c r="O581" s="745"/>
      <c r="P581" s="745"/>
      <c r="Q581" s="745"/>
      <c r="R581" s="745"/>
      <c r="S581" s="745"/>
      <c r="T581" s="745"/>
      <c r="U581" s="745"/>
      <c r="V581" s="745"/>
      <c r="W581" s="745"/>
      <c r="X581" s="745"/>
      <c r="Y581" s="745"/>
      <c r="Z581" s="745"/>
      <c r="AA581" s="745"/>
      <c r="AB581" s="745"/>
      <c r="AC581" s="745"/>
      <c r="AD581" s="745"/>
      <c r="AE581" s="745"/>
      <c r="AF581" s="745"/>
      <c r="AG581" s="745"/>
      <c r="AH581" s="745"/>
      <c r="AI581" s="745"/>
      <c r="AJ581" s="745"/>
      <c r="AK581" s="745"/>
      <c r="AL581" s="745"/>
      <c r="AM581" s="745"/>
      <c r="AN581" s="745"/>
      <c r="AO581" s="745"/>
      <c r="AP581" s="745"/>
      <c r="AQ581" s="745"/>
      <c r="AR581" s="745"/>
      <c r="AS581" s="15"/>
    </row>
    <row r="582" spans="1:45" ht="6" customHeight="1" x14ac:dyDescent="0.15">
      <c r="A582" s="103"/>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3"/>
    </row>
    <row r="583" spans="1:45" ht="6"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x14ac:dyDescent="0.15">
      <c r="A584" s="737" t="s">
        <v>152</v>
      </c>
      <c r="B584" s="737"/>
      <c r="C584" s="737"/>
      <c r="D584" s="737"/>
      <c r="E584" s="737"/>
      <c r="F584" s="737"/>
      <c r="G584" s="737"/>
      <c r="H584" s="737"/>
      <c r="I584" s="737"/>
      <c r="J584" s="765">
        <v>7</v>
      </c>
      <c r="K584" s="765"/>
      <c r="L584" s="765"/>
      <c r="M584" s="765"/>
      <c r="N584" s="76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35"/>
      <c r="AR584" s="15"/>
      <c r="AS584" s="15"/>
    </row>
    <row r="585" spans="1:45" ht="6" customHeight="1" x14ac:dyDescent="0.15">
      <c r="A585" s="74"/>
      <c r="B585" s="74"/>
      <c r="C585" s="74"/>
      <c r="D585" s="74"/>
      <c r="E585" s="74"/>
      <c r="F585" s="74"/>
      <c r="G585" s="74"/>
      <c r="H585" s="74"/>
      <c r="I585" s="74"/>
      <c r="J585" s="105"/>
      <c r="K585" s="105"/>
      <c r="L585" s="105"/>
      <c r="M585" s="105"/>
      <c r="N585" s="105"/>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5"/>
      <c r="AR585" s="103"/>
      <c r="AS585" s="103"/>
    </row>
    <row r="586" spans="1:45" ht="6" customHeight="1" x14ac:dyDescent="0.15">
      <c r="A586" s="23"/>
      <c r="B586" s="23"/>
      <c r="C586" s="23"/>
      <c r="D586" s="23"/>
      <c r="E586" s="23"/>
      <c r="F586" s="23"/>
      <c r="G586" s="23"/>
      <c r="H586" s="23"/>
      <c r="I586" s="23"/>
      <c r="J586" s="35"/>
      <c r="K586" s="35"/>
      <c r="L586" s="35"/>
      <c r="M586" s="35"/>
      <c r="N586" s="3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35"/>
      <c r="AR586" s="15"/>
      <c r="AS586" s="15"/>
    </row>
    <row r="587" spans="1:45" x14ac:dyDescent="0.15">
      <c r="A587" s="737" t="s">
        <v>153</v>
      </c>
      <c r="B587" s="737"/>
      <c r="C587" s="737"/>
      <c r="D587" s="737"/>
      <c r="E587" s="737"/>
      <c r="F587" s="737"/>
      <c r="G587" s="737"/>
      <c r="H587" s="737"/>
      <c r="I587" s="737"/>
      <c r="J587" s="28" t="s">
        <v>69</v>
      </c>
      <c r="K587" s="738" t="s">
        <v>107</v>
      </c>
      <c r="L587" s="738"/>
      <c r="M587" s="738"/>
      <c r="N587" s="764"/>
      <c r="O587" s="764"/>
      <c r="P587" s="764"/>
      <c r="Q587" s="764"/>
      <c r="R587" s="764"/>
      <c r="S587" s="764"/>
      <c r="T587" s="764"/>
      <c r="U587" s="764"/>
      <c r="V587" s="764"/>
      <c r="W587" s="764"/>
      <c r="X587" s="764"/>
      <c r="Y587" s="764"/>
      <c r="Z587" s="764"/>
      <c r="AA587" s="764"/>
      <c r="AB587" s="764"/>
      <c r="AC587" s="764"/>
      <c r="AD587" s="764"/>
      <c r="AE587" s="764"/>
      <c r="AF587" s="764"/>
      <c r="AG587" s="764"/>
      <c r="AH587" s="764"/>
      <c r="AI587" s="764"/>
      <c r="AJ587" s="764"/>
      <c r="AK587" s="764"/>
      <c r="AL587" s="764"/>
      <c r="AM587" s="764"/>
      <c r="AN587" s="764"/>
      <c r="AO587" s="764"/>
      <c r="AP587" s="764"/>
      <c r="AQ587" s="764"/>
      <c r="AR587" s="764"/>
      <c r="AS587" s="764"/>
    </row>
    <row r="588" spans="1:45" x14ac:dyDescent="0.15">
      <c r="A588" s="15"/>
      <c r="B588" s="15"/>
      <c r="C588" s="15"/>
      <c r="D588" s="15"/>
      <c r="E588" s="15"/>
      <c r="F588" s="15"/>
      <c r="G588" s="15"/>
      <c r="H588" s="15"/>
      <c r="I588" s="15"/>
      <c r="J588" s="28" t="s">
        <v>69</v>
      </c>
      <c r="K588" s="738" t="s">
        <v>107</v>
      </c>
      <c r="L588" s="738"/>
      <c r="M588" s="738"/>
      <c r="N588" s="764"/>
      <c r="O588" s="764"/>
      <c r="P588" s="764"/>
      <c r="Q588" s="764"/>
      <c r="R588" s="764"/>
      <c r="S588" s="764"/>
      <c r="T588" s="764"/>
      <c r="U588" s="764"/>
      <c r="V588" s="764"/>
      <c r="W588" s="764"/>
      <c r="X588" s="764"/>
      <c r="Y588" s="764"/>
      <c r="Z588" s="764"/>
      <c r="AA588" s="764"/>
      <c r="AB588" s="764"/>
      <c r="AC588" s="764"/>
      <c r="AD588" s="764"/>
      <c r="AE588" s="764"/>
      <c r="AF588" s="764"/>
      <c r="AG588" s="764"/>
      <c r="AH588" s="764"/>
      <c r="AI588" s="764"/>
      <c r="AJ588" s="764"/>
      <c r="AK588" s="764"/>
      <c r="AL588" s="764"/>
      <c r="AM588" s="764"/>
      <c r="AN588" s="764"/>
      <c r="AO588" s="764"/>
      <c r="AP588" s="764"/>
      <c r="AQ588" s="764"/>
      <c r="AR588" s="764"/>
      <c r="AS588" s="764"/>
    </row>
    <row r="589" spans="1:45" x14ac:dyDescent="0.15">
      <c r="A589" s="15"/>
      <c r="B589" s="15"/>
      <c r="C589" s="15"/>
      <c r="D589" s="15"/>
      <c r="E589" s="15"/>
      <c r="F589" s="15"/>
      <c r="G589" s="15"/>
      <c r="H589" s="15"/>
      <c r="I589" s="15"/>
      <c r="J589" s="28" t="s">
        <v>69</v>
      </c>
      <c r="K589" s="738" t="s">
        <v>107</v>
      </c>
      <c r="L589" s="738"/>
      <c r="M589" s="738"/>
      <c r="N589" s="764"/>
      <c r="O589" s="764"/>
      <c r="P589" s="764"/>
      <c r="Q589" s="764"/>
      <c r="R589" s="764"/>
      <c r="S589" s="764"/>
      <c r="T589" s="764"/>
      <c r="U589" s="764"/>
      <c r="V589" s="764"/>
      <c r="W589" s="764"/>
      <c r="X589" s="764"/>
      <c r="Y589" s="764"/>
      <c r="Z589" s="764"/>
      <c r="AA589" s="764"/>
      <c r="AB589" s="764"/>
      <c r="AC589" s="764"/>
      <c r="AD589" s="764"/>
      <c r="AE589" s="764"/>
      <c r="AF589" s="764"/>
      <c r="AG589" s="764"/>
      <c r="AH589" s="764"/>
      <c r="AI589" s="764"/>
      <c r="AJ589" s="764"/>
      <c r="AK589" s="764"/>
      <c r="AL589" s="764"/>
      <c r="AM589" s="764"/>
      <c r="AN589" s="764"/>
      <c r="AO589" s="764"/>
      <c r="AP589" s="764"/>
      <c r="AQ589" s="764"/>
      <c r="AR589" s="764"/>
      <c r="AS589" s="764"/>
    </row>
    <row r="590" spans="1:45" x14ac:dyDescent="0.15">
      <c r="A590" s="15"/>
      <c r="B590" s="15"/>
      <c r="C590" s="15"/>
      <c r="D590" s="15"/>
      <c r="E590" s="15"/>
      <c r="F590" s="15"/>
      <c r="G590" s="15"/>
      <c r="H590" s="15"/>
      <c r="I590" s="15"/>
      <c r="J590" s="28" t="s">
        <v>69</v>
      </c>
      <c r="K590" s="738" t="s">
        <v>107</v>
      </c>
      <c r="L590" s="738"/>
      <c r="M590" s="738"/>
      <c r="N590" s="764"/>
      <c r="O590" s="764"/>
      <c r="P590" s="764"/>
      <c r="Q590" s="764"/>
      <c r="R590" s="764"/>
      <c r="S590" s="764"/>
      <c r="T590" s="764"/>
      <c r="U590" s="764"/>
      <c r="V590" s="764"/>
      <c r="W590" s="764"/>
      <c r="X590" s="764"/>
      <c r="Y590" s="764"/>
      <c r="Z590" s="764"/>
      <c r="AA590" s="764"/>
      <c r="AB590" s="764"/>
      <c r="AC590" s="764"/>
      <c r="AD590" s="764"/>
      <c r="AE590" s="764"/>
      <c r="AF590" s="764"/>
      <c r="AG590" s="764"/>
      <c r="AH590" s="764"/>
      <c r="AI590" s="764"/>
      <c r="AJ590" s="764"/>
      <c r="AK590" s="764"/>
      <c r="AL590" s="764"/>
      <c r="AM590" s="764"/>
      <c r="AN590" s="764"/>
      <c r="AO590" s="764"/>
      <c r="AP590" s="764"/>
      <c r="AQ590" s="764"/>
      <c r="AR590" s="764"/>
      <c r="AS590" s="764"/>
    </row>
    <row r="591" spans="1:45" x14ac:dyDescent="0.15">
      <c r="A591" s="15"/>
      <c r="B591" s="15"/>
      <c r="C591" s="15"/>
      <c r="D591" s="15"/>
      <c r="E591" s="15"/>
      <c r="F591" s="15"/>
      <c r="G591" s="15"/>
      <c r="H591" s="15"/>
      <c r="I591" s="15"/>
      <c r="J591" s="28" t="s">
        <v>69</v>
      </c>
      <c r="K591" s="738" t="s">
        <v>107</v>
      </c>
      <c r="L591" s="738"/>
      <c r="M591" s="738"/>
      <c r="N591" s="764"/>
      <c r="O591" s="764"/>
      <c r="P591" s="764"/>
      <c r="Q591" s="764"/>
      <c r="R591" s="764"/>
      <c r="S591" s="764"/>
      <c r="T591" s="764"/>
      <c r="U591" s="764"/>
      <c r="V591" s="764"/>
      <c r="W591" s="764"/>
      <c r="X591" s="764"/>
      <c r="Y591" s="764"/>
      <c r="Z591" s="764"/>
      <c r="AA591" s="764"/>
      <c r="AB591" s="764"/>
      <c r="AC591" s="764"/>
      <c r="AD591" s="764"/>
      <c r="AE591" s="764"/>
      <c r="AF591" s="764"/>
      <c r="AG591" s="764"/>
      <c r="AH591" s="764"/>
      <c r="AI591" s="764"/>
      <c r="AJ591" s="764"/>
      <c r="AK591" s="764"/>
      <c r="AL591" s="764"/>
      <c r="AM591" s="764"/>
      <c r="AN591" s="764"/>
      <c r="AO591" s="764"/>
      <c r="AP591" s="764"/>
      <c r="AQ591" s="764"/>
      <c r="AR591" s="764"/>
      <c r="AS591" s="764"/>
    </row>
    <row r="592" spans="1:45" ht="6" customHeight="1" x14ac:dyDescent="0.15">
      <c r="A592" s="103"/>
      <c r="B592" s="103"/>
      <c r="C592" s="103"/>
      <c r="D592" s="103"/>
      <c r="E592" s="103"/>
      <c r="F592" s="103"/>
      <c r="G592" s="103"/>
      <c r="H592" s="103"/>
      <c r="I592" s="103"/>
      <c r="J592" s="106"/>
      <c r="K592" s="106"/>
      <c r="L592" s="106"/>
      <c r="M592" s="106"/>
      <c r="N592" s="107"/>
      <c r="O592" s="107"/>
      <c r="P592" s="107"/>
      <c r="Q592" s="107"/>
      <c r="R592" s="107"/>
      <c r="S592" s="64"/>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row>
    <row r="593" spans="1:54" ht="6" customHeight="1" x14ac:dyDescent="0.15">
      <c r="A593" s="15"/>
      <c r="B593" s="15"/>
      <c r="C593" s="15"/>
      <c r="D593" s="15"/>
      <c r="E593" s="15"/>
      <c r="F593" s="15"/>
      <c r="G593" s="15"/>
      <c r="H593" s="15"/>
      <c r="I593" s="15"/>
      <c r="J593" s="28"/>
      <c r="K593" s="28"/>
      <c r="L593" s="28"/>
      <c r="M593" s="28"/>
      <c r="N593" s="43"/>
      <c r="O593" s="43"/>
      <c r="P593" s="43"/>
      <c r="Q593" s="43"/>
      <c r="R593" s="43"/>
      <c r="S593" s="37"/>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row>
    <row r="594" spans="1:54" x14ac:dyDescent="0.15">
      <c r="A594" s="737" t="s">
        <v>154</v>
      </c>
      <c r="B594" s="737"/>
      <c r="C594" s="737"/>
      <c r="D594" s="737"/>
      <c r="E594" s="737"/>
      <c r="F594" s="737"/>
      <c r="G594" s="737"/>
      <c r="H594" s="737"/>
      <c r="I594" s="737"/>
      <c r="J594" s="736" t="str">
        <f>IF(BB595+BB626&gt;1,"※｢新築｣と｢新築以外の項目｣を重複してチェックすることはできません。","")</f>
        <v/>
      </c>
      <c r="K594" s="736"/>
      <c r="L594" s="736"/>
      <c r="M594" s="736"/>
      <c r="N594" s="736"/>
      <c r="O594" s="736"/>
      <c r="P594" s="736"/>
      <c r="Q594" s="736"/>
      <c r="R594" s="736"/>
      <c r="S594" s="736"/>
      <c r="T594" s="736"/>
      <c r="U594" s="736"/>
      <c r="V594" s="736"/>
      <c r="W594" s="736"/>
      <c r="X594" s="736"/>
      <c r="Y594" s="736"/>
      <c r="Z594" s="736"/>
      <c r="AA594" s="736"/>
      <c r="AB594" s="736"/>
      <c r="AC594" s="736"/>
      <c r="AD594" s="736"/>
      <c r="AE594" s="736"/>
      <c r="AF594" s="736"/>
      <c r="AG594" s="736"/>
      <c r="AH594" s="736"/>
      <c r="AI594" s="736"/>
      <c r="AJ594" s="736"/>
      <c r="AK594" s="736"/>
      <c r="AL594" s="736"/>
      <c r="AM594" s="736"/>
      <c r="AN594" s="736"/>
      <c r="AO594" s="736"/>
      <c r="AP594" s="736"/>
      <c r="AQ594" s="736"/>
      <c r="AR594" s="736"/>
      <c r="AS594" s="736"/>
      <c r="BB594" s="442"/>
    </row>
    <row r="595" spans="1:54" x14ac:dyDescent="0.15">
      <c r="A595" s="17"/>
      <c r="B595" s="17"/>
      <c r="C595" s="235" t="s">
        <v>214</v>
      </c>
      <c r="D595" s="735" t="s">
        <v>109</v>
      </c>
      <c r="E595" s="735"/>
      <c r="F595" s="735"/>
      <c r="G595" s="735"/>
      <c r="H595" s="235" t="s">
        <v>214</v>
      </c>
      <c r="I595" s="735" t="s">
        <v>110</v>
      </c>
      <c r="J595" s="735"/>
      <c r="K595" s="735"/>
      <c r="L595" s="735"/>
      <c r="M595" s="235" t="s">
        <v>214</v>
      </c>
      <c r="N595" s="735" t="s">
        <v>111</v>
      </c>
      <c r="O595" s="735"/>
      <c r="P595" s="735"/>
      <c r="Q595" s="735"/>
      <c r="R595" s="235" t="s">
        <v>214</v>
      </c>
      <c r="S595" s="735" t="s">
        <v>112</v>
      </c>
      <c r="T595" s="735"/>
      <c r="U595" s="735"/>
      <c r="V595" s="735"/>
      <c r="W595" s="235" t="s">
        <v>214</v>
      </c>
      <c r="X595" s="735" t="s">
        <v>113</v>
      </c>
      <c r="Y595" s="735"/>
      <c r="Z595" s="735"/>
      <c r="AA595" s="735"/>
      <c r="AB595" s="735"/>
      <c r="AC595" s="235" t="s">
        <v>214</v>
      </c>
      <c r="AD595" s="735" t="s">
        <v>114</v>
      </c>
      <c r="AE595" s="735"/>
      <c r="AF595" s="735"/>
      <c r="AG595" s="735"/>
      <c r="AH595" s="735"/>
      <c r="AI595" s="735"/>
      <c r="AJ595" s="735"/>
      <c r="AK595" s="235" t="s">
        <v>214</v>
      </c>
      <c r="AL595" s="735" t="s">
        <v>115</v>
      </c>
      <c r="AM595" s="735"/>
      <c r="AN595" s="735"/>
      <c r="AO595" s="735"/>
      <c r="AP595" s="735"/>
      <c r="AQ595" s="735"/>
      <c r="AR595" s="735"/>
      <c r="AS595" s="735"/>
      <c r="BB595" s="442">
        <f>IF(C595="☑",1,0)</f>
        <v>0</v>
      </c>
    </row>
    <row r="596" spans="1:54" ht="6" customHeight="1" x14ac:dyDescent="0.15">
      <c r="A596" s="90"/>
      <c r="B596" s="90"/>
      <c r="C596" s="80"/>
      <c r="D596" s="108"/>
      <c r="E596" s="108"/>
      <c r="F596" s="108"/>
      <c r="G596" s="108"/>
      <c r="H596" s="80"/>
      <c r="I596" s="108"/>
      <c r="J596" s="108"/>
      <c r="K596" s="108"/>
      <c r="L596" s="108"/>
      <c r="M596" s="80"/>
      <c r="N596" s="108"/>
      <c r="O596" s="108"/>
      <c r="P596" s="108"/>
      <c r="Q596" s="108"/>
      <c r="R596" s="80"/>
      <c r="S596" s="108"/>
      <c r="T596" s="108"/>
      <c r="U596" s="108"/>
      <c r="V596" s="108"/>
      <c r="W596" s="80"/>
      <c r="X596" s="108"/>
      <c r="Y596" s="108"/>
      <c r="Z596" s="108"/>
      <c r="AA596" s="108"/>
      <c r="AB596" s="108"/>
      <c r="AC596" s="80"/>
      <c r="AD596" s="108"/>
      <c r="AE596" s="108"/>
      <c r="AF596" s="108"/>
      <c r="AG596" s="108"/>
      <c r="AH596" s="108"/>
      <c r="AI596" s="108"/>
      <c r="AJ596" s="108"/>
      <c r="AK596" s="80"/>
      <c r="AL596" s="108"/>
      <c r="AM596" s="108"/>
      <c r="AN596" s="108"/>
      <c r="AO596" s="108"/>
      <c r="AP596" s="108"/>
      <c r="AQ596" s="108"/>
      <c r="AR596" s="108"/>
      <c r="AS596" s="108"/>
      <c r="BB596" s="442"/>
    </row>
    <row r="597" spans="1:54" ht="6" customHeight="1" x14ac:dyDescent="0.15">
      <c r="A597" s="17"/>
      <c r="B597" s="17"/>
      <c r="C597" s="57"/>
      <c r="D597" s="39"/>
      <c r="E597" s="39"/>
      <c r="F597" s="39"/>
      <c r="G597" s="39"/>
      <c r="H597" s="57"/>
      <c r="I597" s="39"/>
      <c r="J597" s="39"/>
      <c r="K597" s="39"/>
      <c r="L597" s="39"/>
      <c r="M597" s="57"/>
      <c r="N597" s="39"/>
      <c r="O597" s="39"/>
      <c r="P597" s="39"/>
      <c r="Q597" s="39"/>
      <c r="R597" s="57"/>
      <c r="S597" s="39"/>
      <c r="T597" s="39"/>
      <c r="U597" s="39"/>
      <c r="V597" s="39"/>
      <c r="W597" s="57"/>
      <c r="X597" s="39"/>
      <c r="Y597" s="39"/>
      <c r="Z597" s="39"/>
      <c r="AA597" s="39"/>
      <c r="AB597" s="39"/>
      <c r="AC597" s="57"/>
      <c r="AD597" s="39"/>
      <c r="AE597" s="39"/>
      <c r="AF597" s="39"/>
      <c r="AG597" s="39"/>
      <c r="AH597" s="39"/>
      <c r="AI597" s="39"/>
      <c r="AJ597" s="39"/>
      <c r="AK597" s="57"/>
      <c r="AL597" s="39"/>
      <c r="AM597" s="39"/>
      <c r="AN597" s="39"/>
      <c r="AO597" s="39"/>
      <c r="AP597" s="39"/>
      <c r="AQ597" s="39"/>
      <c r="AR597" s="39"/>
      <c r="AS597" s="39"/>
      <c r="BB597" s="442"/>
    </row>
    <row r="598" spans="1:54" x14ac:dyDescent="0.15">
      <c r="A598" s="745" t="s">
        <v>155</v>
      </c>
      <c r="B598" s="745"/>
      <c r="C598" s="745"/>
      <c r="D598" s="745"/>
      <c r="E598" s="745"/>
      <c r="F598" s="745"/>
      <c r="G598" s="745"/>
      <c r="H598" s="745"/>
      <c r="I598" s="745"/>
      <c r="J598" s="790"/>
      <c r="K598" s="790"/>
      <c r="L598" s="790"/>
      <c r="M598" s="790"/>
      <c r="N598" s="790"/>
      <c r="O598" s="790"/>
      <c r="P598" s="790"/>
      <c r="Q598" s="790"/>
      <c r="R598" s="790"/>
      <c r="S598" s="790"/>
      <c r="T598" s="790"/>
      <c r="U598" s="790"/>
      <c r="V598" s="790"/>
      <c r="W598" s="790"/>
      <c r="X598" s="790"/>
      <c r="Y598" s="790"/>
      <c r="Z598" s="790"/>
      <c r="AA598" s="790"/>
      <c r="AB598" s="790"/>
      <c r="AC598" s="790"/>
      <c r="AD598" s="790"/>
      <c r="AE598" s="790"/>
      <c r="AF598" s="790"/>
      <c r="AG598" s="790"/>
      <c r="AH598" s="790"/>
      <c r="AI598" s="790"/>
      <c r="AJ598" s="790"/>
      <c r="AK598" s="790"/>
      <c r="AL598" s="790"/>
      <c r="AM598" s="790"/>
      <c r="AN598" s="790"/>
      <c r="AO598" s="790"/>
      <c r="AP598" s="790"/>
      <c r="AQ598" s="790"/>
      <c r="AR598" s="790"/>
      <c r="AS598" s="790"/>
      <c r="BB598" s="442">
        <f>IF(H595="☑",1,0)</f>
        <v>0</v>
      </c>
    </row>
    <row r="599" spans="1:54" ht="6" customHeight="1" x14ac:dyDescent="0.15">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B599" s="442">
        <f>IF(M595="☑",1,0)</f>
        <v>0</v>
      </c>
    </row>
    <row r="600" spans="1:54" ht="6"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B600" s="442"/>
    </row>
    <row r="601" spans="1:54" x14ac:dyDescent="0.15">
      <c r="A601" s="745" t="s">
        <v>2101</v>
      </c>
      <c r="B601" s="745"/>
      <c r="C601" s="745"/>
      <c r="D601" s="745"/>
      <c r="E601" s="745"/>
      <c r="F601" s="745"/>
      <c r="G601" s="745"/>
      <c r="H601" s="745"/>
      <c r="I601" s="745"/>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f>IF(R595="☑",1,0)</f>
        <v>0</v>
      </c>
    </row>
    <row r="602" spans="1:54" x14ac:dyDescent="0.15">
      <c r="A602" s="24"/>
      <c r="B602" s="24"/>
      <c r="C602" s="234" t="s">
        <v>1000</v>
      </c>
      <c r="D602" s="24" t="s">
        <v>2637</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2638</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2633</v>
      </c>
      <c r="E604" s="24"/>
      <c r="F604" s="24"/>
      <c r="G604" s="24"/>
      <c r="H604" s="24"/>
      <c r="I604" s="24"/>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24"/>
      <c r="B605" s="24"/>
      <c r="C605" s="234" t="s">
        <v>1000</v>
      </c>
      <c r="D605" s="24" t="s">
        <v>2422</v>
      </c>
      <c r="E605" s="24"/>
      <c r="F605" s="24"/>
      <c r="G605" s="24"/>
      <c r="H605" s="24"/>
      <c r="I605" s="24"/>
      <c r="J605" s="17"/>
      <c r="K605" s="17"/>
      <c r="L605" s="17"/>
      <c r="M605" s="17"/>
      <c r="N605" s="17"/>
      <c r="O605" s="17"/>
      <c r="P605" s="769"/>
      <c r="Q605" s="769"/>
      <c r="R605" s="769"/>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BB605" s="442"/>
    </row>
    <row r="606" spans="1:54" x14ac:dyDescent="0.15">
      <c r="A606" s="37"/>
      <c r="B606" s="37"/>
      <c r="C606" s="234" t="s">
        <v>1000</v>
      </c>
      <c r="D606" s="37" t="s">
        <v>2122</v>
      </c>
      <c r="E606" s="37"/>
      <c r="F606" s="37"/>
      <c r="G606" s="37"/>
      <c r="H606" s="37"/>
      <c r="I606" s="37"/>
      <c r="J606" s="37"/>
      <c r="K606" s="260"/>
      <c r="L606" s="37"/>
      <c r="M606" s="37"/>
      <c r="N606" s="37"/>
      <c r="O606" s="37"/>
      <c r="P606" s="37"/>
      <c r="Q606" s="37"/>
      <c r="R606" s="37"/>
      <c r="S606" s="37"/>
      <c r="T606" s="37"/>
      <c r="U606" s="37"/>
      <c r="V606" s="260"/>
      <c r="W606" s="37"/>
      <c r="X606" s="37"/>
      <c r="Y606" s="37"/>
      <c r="Z606" s="37"/>
      <c r="AA606" s="37"/>
      <c r="AB606" s="37"/>
      <c r="AC606" s="37"/>
      <c r="AD606" s="37"/>
      <c r="AE606" s="37"/>
      <c r="AF606" s="37"/>
      <c r="AG606" s="260"/>
      <c r="AH606" s="37"/>
      <c r="AI606" s="37"/>
      <c r="AJ606" s="37"/>
      <c r="AK606" s="37"/>
      <c r="AL606" s="37"/>
      <c r="AM606" s="37"/>
      <c r="AN606" s="37"/>
      <c r="AO606" s="37"/>
      <c r="AP606" s="37"/>
      <c r="AQ606" s="37"/>
      <c r="AR606" s="37"/>
      <c r="AS606" s="37"/>
      <c r="BB606" s="442"/>
    </row>
    <row r="607" spans="1:54" x14ac:dyDescent="0.15">
      <c r="A607" s="37"/>
      <c r="B607" s="37"/>
      <c r="C607" s="234" t="s">
        <v>1000</v>
      </c>
      <c r="D607" s="37" t="s">
        <v>2123</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x14ac:dyDescent="0.15">
      <c r="A608" s="37"/>
      <c r="B608" s="37"/>
      <c r="C608" s="234" t="s">
        <v>1000</v>
      </c>
      <c r="D608" s="37" t="s">
        <v>2073</v>
      </c>
      <c r="E608" s="37"/>
      <c r="F608" s="37"/>
      <c r="G608" s="37"/>
      <c r="H608" s="37"/>
      <c r="I608" s="37"/>
      <c r="J608" s="37"/>
      <c r="K608" s="37"/>
      <c r="L608" s="37"/>
      <c r="M608" s="37"/>
      <c r="N608" s="260"/>
      <c r="O608" s="37"/>
      <c r="P608" s="37"/>
      <c r="Q608" s="37"/>
      <c r="R608" s="37"/>
      <c r="S608" s="37"/>
      <c r="T608" s="37"/>
      <c r="U608" s="37"/>
      <c r="V608" s="37"/>
      <c r="W608" s="37"/>
      <c r="X608" s="260"/>
      <c r="Y608" s="37"/>
      <c r="Z608" s="37"/>
      <c r="AA608" s="37"/>
      <c r="AB608" s="37"/>
      <c r="AC608" s="37"/>
      <c r="AD608" s="37"/>
      <c r="AE608" s="37"/>
      <c r="AF608" s="37"/>
      <c r="AG608" s="37"/>
      <c r="AH608" s="37"/>
      <c r="AI608" s="37"/>
      <c r="AJ608" s="37"/>
      <c r="AK608" s="37"/>
      <c r="AL608" s="37"/>
      <c r="AM608" s="37"/>
      <c r="AN608" s="37"/>
      <c r="AO608" s="260"/>
      <c r="AP608" s="37"/>
      <c r="AQ608" s="37"/>
      <c r="AR608" s="37"/>
      <c r="AS608" s="37"/>
      <c r="BB608" s="442"/>
    </row>
    <row r="609" spans="1:54" ht="6" customHeight="1" x14ac:dyDescent="0.15">
      <c r="A609" s="64"/>
      <c r="B609" s="64"/>
      <c r="C609" s="76"/>
      <c r="D609" s="64"/>
      <c r="E609" s="64"/>
      <c r="F609" s="64"/>
      <c r="G609" s="64"/>
      <c r="H609" s="64"/>
      <c r="I609" s="64"/>
      <c r="J609" s="64"/>
      <c r="K609" s="64"/>
      <c r="L609" s="64"/>
      <c r="M609" s="64"/>
      <c r="N609" s="76"/>
      <c r="O609" s="64"/>
      <c r="P609" s="64"/>
      <c r="Q609" s="64"/>
      <c r="R609" s="64"/>
      <c r="S609" s="64"/>
      <c r="T609" s="64"/>
      <c r="U609" s="64"/>
      <c r="V609" s="64"/>
      <c r="W609" s="64"/>
      <c r="X609" s="76"/>
      <c r="Y609" s="64"/>
      <c r="Z609" s="64"/>
      <c r="AA609" s="64"/>
      <c r="AB609" s="64"/>
      <c r="AC609" s="64"/>
      <c r="AD609" s="64"/>
      <c r="AE609" s="64"/>
      <c r="AF609" s="64"/>
      <c r="AG609" s="64"/>
      <c r="AH609" s="64"/>
      <c r="AI609" s="64"/>
      <c r="AJ609" s="64"/>
      <c r="AK609" s="64"/>
      <c r="AL609" s="64"/>
      <c r="AM609" s="64"/>
      <c r="AN609" s="64"/>
      <c r="AO609" s="76"/>
      <c r="AP609" s="64"/>
      <c r="AQ609" s="64"/>
      <c r="AR609" s="64"/>
      <c r="AS609" s="64"/>
      <c r="BB609" s="442"/>
    </row>
    <row r="610" spans="1:54" ht="6" customHeight="1" x14ac:dyDescent="0.15">
      <c r="A610" s="37"/>
      <c r="B610" s="37"/>
      <c r="C610" s="18"/>
      <c r="D610" s="37"/>
      <c r="E610" s="37"/>
      <c r="F610" s="37"/>
      <c r="G610" s="37"/>
      <c r="H610" s="37"/>
      <c r="I610" s="37"/>
      <c r="J610" s="37"/>
      <c r="K610" s="37"/>
      <c r="L610" s="37"/>
      <c r="M610" s="37"/>
      <c r="N610" s="18"/>
      <c r="O610" s="37"/>
      <c r="P610" s="37"/>
      <c r="Q610" s="37"/>
      <c r="R610" s="37"/>
      <c r="S610" s="37"/>
      <c r="T610" s="37"/>
      <c r="U610" s="37"/>
      <c r="V610" s="37"/>
      <c r="W610" s="37"/>
      <c r="X610" s="18"/>
      <c r="Y610" s="37"/>
      <c r="Z610" s="37"/>
      <c r="AA610" s="37"/>
      <c r="AB610" s="37"/>
      <c r="AC610" s="37"/>
      <c r="AD610" s="37"/>
      <c r="AE610" s="37"/>
      <c r="AF610" s="37"/>
      <c r="AG610" s="37"/>
      <c r="AH610" s="37"/>
      <c r="AI610" s="37"/>
      <c r="AJ610" s="37"/>
      <c r="AK610" s="37"/>
      <c r="AL610" s="37"/>
      <c r="AM610" s="37"/>
      <c r="AN610" s="37"/>
      <c r="AO610" s="18"/>
      <c r="AP610" s="37"/>
      <c r="AQ610" s="37"/>
      <c r="AR610" s="37"/>
      <c r="AS610" s="37"/>
      <c r="BB610" s="442"/>
    </row>
    <row r="611" spans="1:54" x14ac:dyDescent="0.15">
      <c r="A611" s="15" t="s">
        <v>2436</v>
      </c>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2120</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2114</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2634</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24"/>
      <c r="B615" s="24"/>
      <c r="C615" s="234" t="s">
        <v>1000</v>
      </c>
      <c r="D615" s="24" t="s">
        <v>2121</v>
      </c>
      <c r="E615" s="24"/>
      <c r="F615" s="24"/>
      <c r="G615" s="24"/>
      <c r="H615" s="24"/>
      <c r="I615" s="24"/>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c r="BB615" s="442"/>
    </row>
    <row r="616" spans="1:54" x14ac:dyDescent="0.15">
      <c r="A616" s="37"/>
      <c r="B616" s="37"/>
      <c r="C616" s="234" t="s">
        <v>1000</v>
      </c>
      <c r="D616" s="37" t="s">
        <v>2073</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x14ac:dyDescent="0.15">
      <c r="A617" s="37"/>
      <c r="B617" s="37"/>
      <c r="C617" s="234" t="s">
        <v>1000</v>
      </c>
      <c r="D617" s="37" t="s">
        <v>2428</v>
      </c>
      <c r="E617" s="37"/>
      <c r="F617" s="37"/>
      <c r="G617" s="37"/>
      <c r="H617" s="37"/>
      <c r="I617" s="37"/>
      <c r="J617" s="37"/>
      <c r="K617" s="37"/>
      <c r="L617" s="37"/>
      <c r="M617" s="37"/>
      <c r="N617" s="260"/>
      <c r="O617" s="37"/>
      <c r="P617" s="37"/>
      <c r="Q617" s="37"/>
      <c r="R617" s="37"/>
      <c r="S617" s="37"/>
      <c r="T617" s="37"/>
      <c r="U617" s="37"/>
      <c r="V617" s="37"/>
      <c r="W617" s="37"/>
      <c r="X617" s="260"/>
      <c r="Y617" s="37"/>
      <c r="Z617" s="37"/>
      <c r="AA617" s="37"/>
      <c r="AB617" s="37"/>
      <c r="AC617" s="37"/>
      <c r="AD617" s="37"/>
      <c r="AE617" s="37"/>
      <c r="AF617" s="37"/>
      <c r="AG617" s="37"/>
      <c r="AH617" s="37"/>
      <c r="AI617" s="37"/>
      <c r="AJ617" s="37"/>
      <c r="AK617" s="37"/>
      <c r="AL617" s="37"/>
      <c r="AM617" s="37"/>
      <c r="AN617" s="37"/>
      <c r="AO617" s="260"/>
      <c r="AP617" s="37"/>
      <c r="AQ617" s="37"/>
      <c r="AR617" s="37"/>
      <c r="AS617" s="37"/>
      <c r="BB617" s="442"/>
    </row>
    <row r="618" spans="1:54" ht="6" customHeight="1" x14ac:dyDescent="0.15">
      <c r="A618" s="104"/>
      <c r="B618" s="104"/>
      <c r="C618" s="278"/>
      <c r="D618" s="104"/>
      <c r="E618" s="104"/>
      <c r="F618" s="104"/>
      <c r="G618" s="104"/>
      <c r="H618" s="104"/>
      <c r="I618" s="104"/>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5"/>
      <c r="AR618" s="103"/>
      <c r="AS618" s="103"/>
      <c r="BB618" s="442"/>
    </row>
    <row r="619" spans="1:54" ht="6" customHeight="1" x14ac:dyDescent="0.15">
      <c r="A619" s="24"/>
      <c r="B619" s="24"/>
      <c r="C619" s="260"/>
      <c r="D619" s="24"/>
      <c r="E619" s="24"/>
      <c r="F619" s="24"/>
      <c r="G619" s="24"/>
      <c r="H619" s="24"/>
      <c r="I619" s="24"/>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c r="BB619" s="442"/>
    </row>
    <row r="620" spans="1:54" ht="13.5" customHeight="1" x14ac:dyDescent="0.15">
      <c r="A620" s="746" t="s">
        <v>2435</v>
      </c>
      <c r="B620" s="746"/>
      <c r="C620" s="746"/>
      <c r="D620" s="746"/>
      <c r="E620" s="746"/>
      <c r="F620" s="746"/>
      <c r="G620" s="746"/>
      <c r="H620" s="746"/>
      <c r="I620" s="746"/>
      <c r="J620" s="746"/>
      <c r="K620" s="746"/>
      <c r="L620" s="746"/>
      <c r="M620" s="746"/>
      <c r="N620" s="746"/>
      <c r="O620" s="746"/>
      <c r="P620" s="746"/>
      <c r="Q620" s="746"/>
      <c r="R620" s="746"/>
      <c r="S620" s="746"/>
      <c r="T620" s="746"/>
      <c r="U620" s="746"/>
      <c r="V620" s="746"/>
      <c r="W620" s="746"/>
      <c r="X620" s="746"/>
      <c r="Y620" s="746"/>
      <c r="Z620" s="746"/>
      <c r="AA620" s="746"/>
      <c r="AB620" s="746"/>
      <c r="AC620" s="746"/>
      <c r="AD620" s="746"/>
      <c r="AE620" s="746"/>
      <c r="AF620" s="15"/>
      <c r="AG620" s="15"/>
      <c r="AH620" s="15"/>
      <c r="AI620" s="15"/>
      <c r="AJ620" s="15"/>
      <c r="AK620" s="15"/>
      <c r="AL620" s="15"/>
      <c r="AM620" s="15"/>
      <c r="AN620" s="15"/>
      <c r="AO620" s="15"/>
      <c r="AP620" s="15"/>
      <c r="AQ620" s="35"/>
      <c r="AR620" s="15"/>
      <c r="AS620" s="15"/>
      <c r="BB620" s="442">
        <f>IF(W595="☑",1,0)</f>
        <v>0</v>
      </c>
    </row>
    <row r="621" spans="1:54" x14ac:dyDescent="0.15">
      <c r="A621" s="24"/>
      <c r="B621" s="24"/>
      <c r="C621" s="234" t="s">
        <v>1000</v>
      </c>
      <c r="D621" s="253" t="s">
        <v>2424</v>
      </c>
      <c r="E621" s="383"/>
      <c r="F621" s="253"/>
      <c r="G621" s="383"/>
      <c r="H621" s="383"/>
      <c r="I621" s="383"/>
      <c r="J621" s="383"/>
      <c r="K621" s="235" t="s">
        <v>1000</v>
      </c>
      <c r="L621" s="24" t="s">
        <v>2115</v>
      </c>
      <c r="M621" s="24"/>
      <c r="N621" s="24"/>
      <c r="O621" s="24"/>
      <c r="P621" s="24"/>
      <c r="Q621" s="24"/>
      <c r="R621" s="15"/>
      <c r="S621" s="383"/>
      <c r="T621" s="383"/>
      <c r="U621" s="234" t="s">
        <v>1000</v>
      </c>
      <c r="V621" s="253" t="s">
        <v>2425</v>
      </c>
      <c r="W621" s="383"/>
      <c r="X621" s="383"/>
      <c r="Y621" s="383"/>
      <c r="Z621" s="383"/>
      <c r="AA621" s="383"/>
      <c r="AB621" s="383"/>
      <c r="AC621" s="383"/>
      <c r="AD621" s="234" t="s">
        <v>1000</v>
      </c>
      <c r="AE621" s="15" t="s">
        <v>2116</v>
      </c>
      <c r="AF621" s="15"/>
      <c r="AG621" s="15"/>
      <c r="AH621" s="15"/>
      <c r="AI621" s="15"/>
      <c r="AJ621" s="15"/>
      <c r="AK621" s="15"/>
      <c r="AL621" s="15"/>
      <c r="AM621" s="15"/>
      <c r="AN621" s="234" t="s">
        <v>1000</v>
      </c>
      <c r="AO621" s="15" t="s">
        <v>2073</v>
      </c>
      <c r="AQ621" s="15"/>
      <c r="AR621" s="15"/>
      <c r="AS621" s="15"/>
      <c r="BB621" s="442">
        <f>IF(AC595="☑",1,0)</f>
        <v>0</v>
      </c>
    </row>
    <row r="622" spans="1:54" x14ac:dyDescent="0.15">
      <c r="A622" s="24"/>
      <c r="B622" s="24"/>
      <c r="C622" s="234" t="s">
        <v>1000</v>
      </c>
      <c r="D622" s="24" t="s">
        <v>2432</v>
      </c>
      <c r="E622" s="24"/>
      <c r="F622" s="24"/>
      <c r="G622" s="24"/>
      <c r="H622" s="24"/>
      <c r="I622" s="24"/>
      <c r="J622" s="15"/>
      <c r="K622" s="15"/>
      <c r="L622" s="260"/>
      <c r="M622" s="15"/>
      <c r="N622" s="15"/>
      <c r="O622" s="15"/>
      <c r="P622" s="15"/>
      <c r="Q622" s="15"/>
      <c r="R622" s="15"/>
      <c r="S622" s="15"/>
      <c r="T622" s="15"/>
      <c r="U622" s="15"/>
      <c r="V622" s="260"/>
      <c r="W622" s="15"/>
      <c r="X622" s="15"/>
      <c r="Y622" s="15"/>
      <c r="Z622" s="15"/>
      <c r="AA622" s="15"/>
      <c r="AB622" s="15"/>
      <c r="AC622" s="15"/>
      <c r="AD622" s="15"/>
      <c r="AE622" s="15"/>
      <c r="AF622" s="15"/>
      <c r="AG622" s="15"/>
      <c r="AH622" s="15"/>
      <c r="AI622" s="15"/>
      <c r="AJ622" s="15"/>
      <c r="AK622" s="15"/>
      <c r="AL622" s="15"/>
      <c r="AM622" s="15"/>
      <c r="AN622" s="15"/>
      <c r="AO622" s="15"/>
      <c r="AP622" s="15"/>
      <c r="AQ622" s="35"/>
      <c r="AR622" s="15"/>
      <c r="AS622" s="15"/>
      <c r="BB622" s="442"/>
    </row>
    <row r="623" spans="1:54" ht="6" customHeight="1" x14ac:dyDescent="0.15">
      <c r="A623" s="64"/>
      <c r="B623" s="64"/>
      <c r="C623" s="76"/>
      <c r="D623" s="64"/>
      <c r="E623" s="64"/>
      <c r="F623" s="64"/>
      <c r="G623" s="64"/>
      <c r="H623" s="64"/>
      <c r="I623" s="64"/>
      <c r="J623" s="64"/>
      <c r="K623" s="64"/>
      <c r="L623" s="64"/>
      <c r="M623" s="64"/>
      <c r="N623" s="76"/>
      <c r="O623" s="64"/>
      <c r="P623" s="64"/>
      <c r="Q623" s="64"/>
      <c r="R623" s="64"/>
      <c r="S623" s="64"/>
      <c r="T623" s="64"/>
      <c r="U623" s="64"/>
      <c r="V623" s="64"/>
      <c r="W623" s="64"/>
      <c r="X623" s="76"/>
      <c r="Y623" s="64"/>
      <c r="Z623" s="64"/>
      <c r="AA623" s="64"/>
      <c r="AB623" s="64"/>
      <c r="AC623" s="64"/>
      <c r="AD623" s="64"/>
      <c r="AE623" s="64"/>
      <c r="AF623" s="64"/>
      <c r="AG623" s="64"/>
      <c r="AH623" s="64"/>
      <c r="AI623" s="64"/>
      <c r="AJ623" s="64"/>
      <c r="AK623" s="64"/>
      <c r="AL623" s="64"/>
      <c r="AM623" s="64"/>
      <c r="AN623" s="64"/>
      <c r="AO623" s="76"/>
      <c r="AP623" s="64"/>
      <c r="AQ623" s="64"/>
      <c r="AR623" s="64"/>
      <c r="AS623" s="64"/>
      <c r="BB623" s="442"/>
    </row>
    <row r="624" spans="1:54" ht="6" customHeight="1" x14ac:dyDescent="0.15">
      <c r="A624" s="37"/>
      <c r="B624" s="37"/>
      <c r="C624" s="18"/>
      <c r="D624" s="37"/>
      <c r="E624" s="37"/>
      <c r="F624" s="37"/>
      <c r="G624" s="37"/>
      <c r="H624" s="37"/>
      <c r="I624" s="37"/>
      <c r="J624" s="37"/>
      <c r="K624" s="37"/>
      <c r="L624" s="37"/>
      <c r="M624" s="37"/>
      <c r="N624" s="18"/>
      <c r="O624" s="37"/>
      <c r="P624" s="37"/>
      <c r="Q624" s="37"/>
      <c r="R624" s="37"/>
      <c r="S624" s="37"/>
      <c r="T624" s="37"/>
      <c r="U624" s="37"/>
      <c r="V624" s="37"/>
      <c r="W624" s="37"/>
      <c r="X624" s="18"/>
      <c r="Y624" s="37"/>
      <c r="Z624" s="37"/>
      <c r="AA624" s="37"/>
      <c r="AB624" s="37"/>
      <c r="AC624" s="37"/>
      <c r="AD624" s="37"/>
      <c r="AE624" s="37"/>
      <c r="AF624" s="37"/>
      <c r="AG624" s="37"/>
      <c r="AH624" s="37"/>
      <c r="AI624" s="37"/>
      <c r="AJ624" s="37"/>
      <c r="AK624" s="37"/>
      <c r="AL624" s="37"/>
      <c r="AM624" s="37"/>
      <c r="AN624" s="37"/>
      <c r="AO624" s="18"/>
      <c r="AP624" s="37"/>
      <c r="AQ624" s="37"/>
      <c r="AR624" s="37"/>
      <c r="AS624" s="37"/>
      <c r="BB624" s="442"/>
    </row>
    <row r="625" spans="1:70" x14ac:dyDescent="0.15">
      <c r="A625" s="745" t="s">
        <v>2102</v>
      </c>
      <c r="B625" s="745"/>
      <c r="C625" s="745"/>
      <c r="D625" s="745"/>
      <c r="E625" s="745"/>
      <c r="F625" s="745"/>
      <c r="G625" s="745"/>
      <c r="H625" s="745"/>
      <c r="I625" s="74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IF(AK595="☑",1,0)</f>
        <v>0</v>
      </c>
    </row>
    <row r="626" spans="1:70" x14ac:dyDescent="0.15">
      <c r="A626" s="15"/>
      <c r="B626" s="735" t="s">
        <v>156</v>
      </c>
      <c r="C626" s="735"/>
      <c r="D626" s="735"/>
      <c r="E626" s="735"/>
      <c r="F626" s="735"/>
      <c r="G626" s="735"/>
      <c r="H626" s="735"/>
      <c r="I626" s="735"/>
      <c r="J626" s="735"/>
      <c r="K626" s="735"/>
      <c r="L626" s="735"/>
      <c r="M626" s="735"/>
      <c r="N626" s="735"/>
      <c r="O626" s="735"/>
      <c r="P626" s="735"/>
      <c r="Q626" s="735"/>
      <c r="R626" s="756"/>
      <c r="S626" s="756"/>
      <c r="T626" s="756"/>
      <c r="U626" s="756"/>
      <c r="V626" s="756"/>
      <c r="W626" s="738" t="s">
        <v>133</v>
      </c>
      <c r="X626" s="738"/>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f>IF(SUM(BB598:BB625)=0,0,1)</f>
        <v>0</v>
      </c>
    </row>
    <row r="627" spans="1:70" x14ac:dyDescent="0.15">
      <c r="A627" s="15"/>
      <c r="B627" s="735" t="s">
        <v>157</v>
      </c>
      <c r="C627" s="735"/>
      <c r="D627" s="735"/>
      <c r="E627" s="735"/>
      <c r="F627" s="735"/>
      <c r="G627" s="735"/>
      <c r="H627" s="735"/>
      <c r="I627" s="735"/>
      <c r="J627" s="735"/>
      <c r="K627" s="735"/>
      <c r="L627" s="735"/>
      <c r="M627" s="735"/>
      <c r="N627" s="735"/>
      <c r="O627" s="735"/>
      <c r="P627" s="735"/>
      <c r="Q627" s="735"/>
      <c r="R627" s="756"/>
      <c r="S627" s="756"/>
      <c r="T627" s="756"/>
      <c r="U627" s="756"/>
      <c r="V627" s="756"/>
      <c r="W627" s="738" t="s">
        <v>133</v>
      </c>
      <c r="X627" s="738"/>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35" t="s">
        <v>158</v>
      </c>
      <c r="C628" s="735"/>
      <c r="D628" s="735"/>
      <c r="E628" s="735"/>
      <c r="F628" s="735"/>
      <c r="G628" s="735"/>
      <c r="H628" s="735"/>
      <c r="I628" s="735"/>
      <c r="J628" s="735"/>
      <c r="K628" s="735"/>
      <c r="L628" s="735"/>
      <c r="M628" s="735"/>
      <c r="N628" s="735"/>
      <c r="O628" s="735"/>
      <c r="P628" s="735"/>
      <c r="Q628" s="735"/>
      <c r="R628" s="756"/>
      <c r="S628" s="756"/>
      <c r="T628" s="756"/>
      <c r="U628" s="756"/>
      <c r="V628" s="756"/>
      <c r="W628" s="738" t="s">
        <v>133</v>
      </c>
      <c r="X628" s="738"/>
      <c r="Y628" s="15"/>
      <c r="Z628" s="15"/>
      <c r="AA628" s="15"/>
      <c r="AB628" s="15"/>
      <c r="AC628" s="15"/>
      <c r="AD628" s="15"/>
      <c r="AE628" s="15"/>
      <c r="AF628" s="15"/>
      <c r="AG628" s="15"/>
      <c r="AH628" s="15"/>
      <c r="AI628" s="15"/>
      <c r="AJ628" s="15"/>
      <c r="AK628" s="15"/>
      <c r="AL628" s="15"/>
      <c r="AM628" s="15"/>
      <c r="AN628" s="15"/>
      <c r="AO628" s="15"/>
      <c r="AP628" s="15"/>
      <c r="AQ628" s="35"/>
      <c r="AR628" s="15"/>
      <c r="AS628" s="15"/>
      <c r="BB628" s="442"/>
    </row>
    <row r="629" spans="1:70" x14ac:dyDescent="0.15">
      <c r="A629" s="15"/>
      <c r="B629" s="735" t="s">
        <v>159</v>
      </c>
      <c r="C629" s="735"/>
      <c r="D629" s="735"/>
      <c r="E629" s="735"/>
      <c r="F629" s="735"/>
      <c r="G629" s="735"/>
      <c r="H629" s="735"/>
      <c r="I629" s="735"/>
      <c r="J629" s="735"/>
      <c r="K629" s="735"/>
      <c r="L629" s="735"/>
      <c r="M629" s="735"/>
      <c r="N629" s="735"/>
      <c r="O629" s="735"/>
      <c r="P629" s="735"/>
      <c r="Q629" s="735"/>
      <c r="R629" s="756"/>
      <c r="S629" s="756"/>
      <c r="T629" s="756"/>
      <c r="U629" s="756"/>
      <c r="V629" s="756"/>
      <c r="W629" s="738" t="s">
        <v>133</v>
      </c>
      <c r="X629" s="738"/>
      <c r="Y629" s="15"/>
      <c r="Z629" s="15"/>
      <c r="AA629" s="15"/>
      <c r="AB629" s="15"/>
      <c r="AC629" s="15"/>
      <c r="AD629" s="15"/>
      <c r="AE629" s="15"/>
      <c r="AF629" s="15"/>
      <c r="AG629" s="15"/>
      <c r="AH629" s="15"/>
      <c r="AI629" s="15"/>
      <c r="AJ629" s="15"/>
      <c r="AK629" s="15"/>
      <c r="AL629" s="15"/>
      <c r="AM629" s="15"/>
      <c r="AN629" s="15"/>
      <c r="AO629" s="15"/>
      <c r="AP629" s="15"/>
      <c r="AQ629" s="35"/>
      <c r="AR629" s="15"/>
      <c r="AS629" s="15"/>
    </row>
    <row r="630" spans="1:70" ht="6" customHeight="1" x14ac:dyDescent="0.15">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5"/>
      <c r="AR630" s="103"/>
      <c r="AS630" s="103"/>
    </row>
    <row r="631" spans="1:70" ht="6"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745" t="s">
        <v>2103</v>
      </c>
      <c r="B632" s="745"/>
      <c r="C632" s="745"/>
      <c r="D632" s="745"/>
      <c r="E632" s="745"/>
      <c r="F632" s="745"/>
      <c r="G632" s="745"/>
      <c r="H632" s="745"/>
      <c r="I632" s="74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35" t="s">
        <v>129</v>
      </c>
      <c r="C633" s="735"/>
      <c r="D633" s="735"/>
      <c r="E633" s="735"/>
      <c r="F633" s="735"/>
      <c r="G633" s="735"/>
      <c r="H633" s="735"/>
      <c r="I633" s="735"/>
      <c r="J633" s="735"/>
      <c r="K633" s="735"/>
      <c r="L633" s="735"/>
      <c r="M633" s="735"/>
      <c r="N633" s="735"/>
      <c r="O633" s="735"/>
      <c r="P633" s="735"/>
      <c r="Q633" s="735"/>
      <c r="R633" s="789"/>
      <c r="S633" s="789"/>
      <c r="T633" s="789"/>
      <c r="U633" s="789"/>
      <c r="V633" s="789"/>
      <c r="W633" s="738" t="s">
        <v>91</v>
      </c>
      <c r="X633" s="738"/>
      <c r="Y633" s="15"/>
      <c r="Z633" s="15"/>
      <c r="AA633" s="15"/>
      <c r="AB633" s="111"/>
      <c r="AC633" s="15"/>
      <c r="AD633" s="15"/>
      <c r="AE633" s="15"/>
      <c r="AF633" s="15"/>
      <c r="AG633" s="15"/>
      <c r="AH633" s="15"/>
      <c r="AI633" s="15"/>
      <c r="AJ633" s="15"/>
      <c r="AK633" s="15"/>
      <c r="AL633" s="15"/>
      <c r="AM633" s="15"/>
      <c r="AN633" s="15"/>
      <c r="AO633" s="15"/>
      <c r="AP633" s="15"/>
      <c r="AQ633" s="35"/>
      <c r="AR633" s="15"/>
      <c r="AS633" s="15"/>
    </row>
    <row r="634" spans="1:70" x14ac:dyDescent="0.15">
      <c r="A634" s="15"/>
      <c r="B634" s="735" t="s">
        <v>160</v>
      </c>
      <c r="C634" s="735"/>
      <c r="D634" s="735"/>
      <c r="E634" s="735"/>
      <c r="F634" s="735"/>
      <c r="G634" s="735"/>
      <c r="H634" s="735"/>
      <c r="I634" s="735"/>
      <c r="J634" s="735"/>
      <c r="K634" s="735"/>
      <c r="L634" s="735"/>
      <c r="M634" s="735"/>
      <c r="N634" s="735"/>
      <c r="O634" s="735"/>
      <c r="P634" s="735"/>
      <c r="Q634" s="735"/>
      <c r="R634" s="789"/>
      <c r="S634" s="789"/>
      <c r="T634" s="789"/>
      <c r="U634" s="789"/>
      <c r="V634" s="789"/>
      <c r="W634" s="738" t="s">
        <v>91</v>
      </c>
      <c r="X634" s="738"/>
      <c r="Y634" s="15"/>
      <c r="Z634" s="15"/>
      <c r="AA634" s="15"/>
      <c r="AB634" s="15"/>
      <c r="AC634" s="15"/>
      <c r="AD634" s="15"/>
      <c r="AE634" s="15"/>
      <c r="AF634" s="15"/>
      <c r="AG634" s="15"/>
      <c r="AH634" s="15"/>
      <c r="AI634" s="15"/>
      <c r="AJ634" s="15"/>
      <c r="AK634" s="15"/>
      <c r="AL634" s="15"/>
      <c r="AM634" s="15"/>
      <c r="AN634" s="15"/>
      <c r="AO634" s="15"/>
      <c r="AP634" s="15"/>
      <c r="AQ634" s="35"/>
      <c r="AR634" s="15"/>
      <c r="AS634" s="15"/>
    </row>
    <row r="635" spans="1:70" ht="3" customHeight="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70" ht="5.2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70" x14ac:dyDescent="0.15">
      <c r="A637" s="745" t="s">
        <v>2104</v>
      </c>
      <c r="B637" s="745"/>
      <c r="C637" s="745"/>
      <c r="D637" s="745"/>
      <c r="E637" s="745"/>
      <c r="F637" s="745"/>
      <c r="G637" s="745"/>
      <c r="H637" s="745"/>
      <c r="I637" s="745"/>
      <c r="J637" s="745"/>
      <c r="K637" s="745"/>
      <c r="L637" s="15" t="s">
        <v>3</v>
      </c>
      <c r="M637" s="15"/>
      <c r="N637" s="15"/>
      <c r="O637" s="15"/>
      <c r="P637" s="15"/>
      <c r="Q637" s="15"/>
      <c r="R637" s="15"/>
      <c r="S637" s="15"/>
      <c r="T637" s="15"/>
      <c r="U637" s="15"/>
      <c r="V637" s="15"/>
      <c r="W637" s="254"/>
      <c r="X637" s="766"/>
      <c r="Y637" s="766"/>
      <c r="Z637" s="766"/>
      <c r="AA637" s="766"/>
      <c r="AB637" s="766"/>
      <c r="AC637" s="254"/>
      <c r="AD637" s="766"/>
      <c r="AE637" s="766"/>
      <c r="AF637" s="766"/>
      <c r="AG637" s="766"/>
      <c r="AH637" s="766"/>
      <c r="AI637" s="766"/>
      <c r="AJ637" s="15"/>
      <c r="AK637" s="254"/>
      <c r="AL637" s="766"/>
      <c r="AM637" s="766"/>
      <c r="AN637" s="766"/>
      <c r="AO637" s="766"/>
      <c r="AP637" s="766"/>
      <c r="AQ637" s="766"/>
      <c r="AR637" s="766"/>
      <c r="AS637" s="766"/>
      <c r="AV637" s="235" t="s">
        <v>214</v>
      </c>
      <c r="AW637" s="308" t="s">
        <v>338</v>
      </c>
      <c r="AX637" s="235" t="s">
        <v>214</v>
      </c>
      <c r="AY637" s="443" t="s">
        <v>335</v>
      </c>
      <c r="BA637" s="235" t="s">
        <v>214</v>
      </c>
      <c r="BB637" s="308" t="s">
        <v>340</v>
      </c>
      <c r="BE637" s="235" t="s">
        <v>214</v>
      </c>
      <c r="BF637" s="308" t="s">
        <v>341</v>
      </c>
      <c r="BR637" s="444"/>
    </row>
    <row r="638" spans="1:70" x14ac:dyDescent="0.15">
      <c r="A638" s="24"/>
      <c r="B638" s="24"/>
      <c r="C638" s="813" t="str">
        <f>(IF(AX637="□","","浄化槽　"))&amp;(IF(AX638="□","","エレベーター　"))&amp;(IF(BC638="□","","太陽光パネル　"))&amp;(IF(AV637="□","","給水　"))&amp;(IF(AV638="□","","排水　"))&amp;(IF(BA637="□","","電気　"))&amp;(IF(BE637="□","","ガス　"))&amp;(IF(AV639="□","","換気　"))&amp;(IF(AX639="□","","非常用照明　"))&amp;(IF(BC639="□","","住宅用火災警報器　"))</f>
        <v/>
      </c>
      <c r="D638" s="813"/>
      <c r="E638" s="813"/>
      <c r="F638" s="813"/>
      <c r="G638" s="813"/>
      <c r="H638" s="813"/>
      <c r="I638" s="813"/>
      <c r="J638" s="813"/>
      <c r="K638" s="813"/>
      <c r="L638" s="813"/>
      <c r="M638" s="813"/>
      <c r="N638" s="813"/>
      <c r="O638" s="813"/>
      <c r="P638" s="813"/>
      <c r="Q638" s="813"/>
      <c r="R638" s="813"/>
      <c r="S638" s="813"/>
      <c r="T638" s="813"/>
      <c r="U638" s="813"/>
      <c r="V638" s="813"/>
      <c r="W638" s="813"/>
      <c r="X638" s="813"/>
      <c r="Y638" s="813"/>
      <c r="Z638" s="813"/>
      <c r="AA638" s="813"/>
      <c r="AB638" s="813"/>
      <c r="AC638" s="813"/>
      <c r="AD638" s="813"/>
      <c r="AE638" s="813"/>
      <c r="AF638" s="813"/>
      <c r="AG638" s="813"/>
      <c r="AH638" s="813"/>
      <c r="AI638" s="813"/>
      <c r="AJ638" s="813"/>
      <c r="AK638" s="813"/>
      <c r="AL638" s="813"/>
      <c r="AM638" s="813"/>
      <c r="AN638" s="813"/>
      <c r="AO638" s="813"/>
      <c r="AP638" s="813"/>
      <c r="AQ638" s="813"/>
      <c r="AR638" s="813"/>
      <c r="AS638" s="813"/>
      <c r="AV638" s="235" t="s">
        <v>214</v>
      </c>
      <c r="AW638" s="308" t="s">
        <v>339</v>
      </c>
      <c r="AX638" s="235" t="s">
        <v>214</v>
      </c>
      <c r="AY638" s="308" t="s">
        <v>336</v>
      </c>
      <c r="BC638" s="235" t="s">
        <v>214</v>
      </c>
      <c r="BD638" s="308" t="s">
        <v>337</v>
      </c>
      <c r="BR638" s="444"/>
    </row>
    <row r="639" spans="1:70" x14ac:dyDescent="0.15">
      <c r="A639" s="24"/>
      <c r="B639" s="24"/>
      <c r="C639" s="751"/>
      <c r="D639" s="751"/>
      <c r="E639" s="751"/>
      <c r="F639" s="751"/>
      <c r="G639" s="751"/>
      <c r="H639" s="751"/>
      <c r="I639" s="751"/>
      <c r="J639" s="751"/>
      <c r="K639" s="751"/>
      <c r="L639" s="751"/>
      <c r="M639" s="751"/>
      <c r="N639" s="751"/>
      <c r="O639" s="751"/>
      <c r="P639" s="751"/>
      <c r="Q639" s="751"/>
      <c r="R639" s="751"/>
      <c r="S639" s="751"/>
      <c r="T639" s="751"/>
      <c r="U639" s="751"/>
      <c r="V639" s="751"/>
      <c r="W639" s="751"/>
      <c r="X639" s="751"/>
      <c r="Y639" s="751"/>
      <c r="Z639" s="751"/>
      <c r="AA639" s="751"/>
      <c r="AB639" s="751"/>
      <c r="AC639" s="751"/>
      <c r="AD639" s="751"/>
      <c r="AE639" s="751"/>
      <c r="AF639" s="751"/>
      <c r="AG639" s="751"/>
      <c r="AH639" s="751"/>
      <c r="AI639" s="751"/>
      <c r="AJ639" s="751"/>
      <c r="AK639" s="751"/>
      <c r="AL639" s="751"/>
      <c r="AM639" s="751"/>
      <c r="AN639" s="751"/>
      <c r="AO639" s="751"/>
      <c r="AP639" s="751"/>
      <c r="AQ639" s="751"/>
      <c r="AR639" s="751"/>
      <c r="AS639" s="751"/>
      <c r="AV639" s="235" t="s">
        <v>214</v>
      </c>
      <c r="AW639" s="308" t="s">
        <v>2961</v>
      </c>
      <c r="AX639" s="235" t="s">
        <v>214</v>
      </c>
      <c r="AY639" s="308" t="s">
        <v>2962</v>
      </c>
      <c r="BC639" s="235" t="s">
        <v>214</v>
      </c>
      <c r="BD639" s="308" t="s">
        <v>2977</v>
      </c>
    </row>
    <row r="640" spans="1:70" ht="6" customHeight="1" x14ac:dyDescent="0.15">
      <c r="A640" s="104"/>
      <c r="B640" s="104"/>
      <c r="C640" s="104"/>
      <c r="D640" s="438"/>
      <c r="E640" s="438"/>
      <c r="F640" s="438"/>
      <c r="G640" s="438"/>
      <c r="H640" s="438"/>
      <c r="I640" s="438"/>
      <c r="J640" s="438"/>
      <c r="K640" s="438"/>
      <c r="L640" s="438"/>
      <c r="M640" s="438"/>
      <c r="N640" s="438"/>
      <c r="O640" s="438"/>
      <c r="P640" s="438"/>
      <c r="Q640" s="438"/>
      <c r="R640" s="438"/>
      <c r="S640" s="438"/>
      <c r="T640" s="438"/>
      <c r="U640" s="101"/>
      <c r="V640" s="101"/>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row>
    <row r="641" spans="1:57" ht="6" customHeight="1" x14ac:dyDescent="0.15">
      <c r="A641" s="24"/>
      <c r="B641" s="24"/>
      <c r="C641" s="821" t="s">
        <v>3</v>
      </c>
      <c r="D641" s="821"/>
      <c r="E641" s="821"/>
      <c r="F641" s="821"/>
      <c r="G641" s="821"/>
      <c r="H641" s="821"/>
      <c r="I641" s="821"/>
      <c r="J641" s="821"/>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1"/>
      <c r="AJ641" s="821"/>
      <c r="AK641" s="821"/>
      <c r="AL641" s="821"/>
      <c r="AM641" s="821"/>
      <c r="AN641" s="821"/>
      <c r="AO641" s="821"/>
      <c r="AP641" s="821"/>
      <c r="AQ641" s="821"/>
      <c r="AR641" s="821"/>
      <c r="AS641" s="821"/>
    </row>
    <row r="642" spans="1:57" x14ac:dyDescent="0.15">
      <c r="A642" s="745" t="s">
        <v>2105</v>
      </c>
      <c r="B642" s="745"/>
      <c r="C642" s="745"/>
      <c r="D642" s="745"/>
      <c r="E642" s="745"/>
      <c r="F642" s="745"/>
      <c r="G642" s="745"/>
      <c r="H642" s="745"/>
      <c r="I642" s="74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35"/>
      <c r="AR642" s="15"/>
      <c r="AS642" s="15"/>
    </row>
    <row r="643" spans="1:57" x14ac:dyDescent="0.15">
      <c r="A643" s="37"/>
      <c r="B643" s="767" t="s">
        <v>2911</v>
      </c>
      <c r="C643" s="767"/>
      <c r="D643" s="767"/>
      <c r="E643" s="767"/>
      <c r="F643" s="767"/>
      <c r="G643" s="767"/>
      <c r="H643" s="767"/>
      <c r="I643" s="767"/>
      <c r="J643" s="767"/>
      <c r="K643" s="767"/>
      <c r="L643" s="767"/>
      <c r="M643" s="767"/>
      <c r="N643" s="767"/>
      <c r="O643" s="767"/>
      <c r="P643" s="767"/>
      <c r="Q643" s="767"/>
      <c r="R643" s="767"/>
      <c r="S643" s="767"/>
      <c r="T643" s="767"/>
      <c r="U643" s="767"/>
      <c r="V643" s="767"/>
      <c r="W643" s="767"/>
      <c r="X643" s="767"/>
      <c r="Y643" s="767"/>
      <c r="Z643" s="767"/>
      <c r="AA643" s="767"/>
      <c r="AB643" s="767"/>
      <c r="AC643" s="767"/>
      <c r="AD643" s="767"/>
      <c r="AE643" s="767"/>
      <c r="AF643" s="767"/>
      <c r="AG643" s="767"/>
      <c r="AH643" s="767"/>
      <c r="AI643" s="767"/>
      <c r="AJ643" s="767"/>
      <c r="AK643" s="767"/>
      <c r="AL643" s="767"/>
      <c r="AM643" s="767"/>
      <c r="AN643" s="767"/>
      <c r="AO643" s="767"/>
      <c r="AP643" s="767"/>
      <c r="AQ643" s="767"/>
      <c r="AR643" s="37"/>
      <c r="AS643" s="37"/>
      <c r="BB643" s="442"/>
      <c r="BC643" s="442"/>
      <c r="BD643" s="442"/>
      <c r="BE643" s="442"/>
    </row>
    <row r="644" spans="1:57" x14ac:dyDescent="0.15">
      <c r="A644" s="37"/>
      <c r="B644" s="767" t="s">
        <v>161</v>
      </c>
      <c r="C644" s="767"/>
      <c r="D644" s="767"/>
      <c r="E644" s="767"/>
      <c r="F644" s="767"/>
      <c r="G644" s="767"/>
      <c r="H644" s="767"/>
      <c r="I644" s="767"/>
      <c r="J644" s="767"/>
      <c r="K644" s="767"/>
      <c r="L644" s="767"/>
      <c r="M644" s="767"/>
      <c r="N644" s="767"/>
      <c r="O644" s="767"/>
      <c r="P644" s="767"/>
      <c r="Q644" s="767"/>
      <c r="R644" s="791"/>
      <c r="S644" s="791"/>
      <c r="T644" s="791"/>
      <c r="U644" s="791"/>
      <c r="V644" s="791"/>
      <c r="W644" s="791"/>
      <c r="X644" s="791"/>
      <c r="Y644" s="791"/>
      <c r="Z644" s="791"/>
      <c r="AA644" s="791"/>
      <c r="AB644" s="791"/>
      <c r="AC644" s="791"/>
      <c r="AD644" s="791"/>
      <c r="AE644" s="791"/>
      <c r="AF644" s="791"/>
      <c r="AG644" s="791"/>
      <c r="AH644" s="791"/>
      <c r="AI644" s="791"/>
      <c r="AJ644" s="791"/>
      <c r="AK644" s="791"/>
      <c r="AL644" s="235" t="s">
        <v>214</v>
      </c>
      <c r="AM644" s="733" t="s">
        <v>137</v>
      </c>
      <c r="AN644" s="733"/>
      <c r="AO644" s="733"/>
      <c r="AP644" s="235" t="s">
        <v>214</v>
      </c>
      <c r="AQ644" s="733" t="s">
        <v>138</v>
      </c>
      <c r="AR644" s="733"/>
      <c r="AS644" s="733"/>
      <c r="AU644" s="384" t="str">
        <f>IF(BB644+BB652&gt;1,"※いずれか1つを選択","")</f>
        <v/>
      </c>
      <c r="BB644" s="442">
        <f>IF(AL644="☑",1,0)</f>
        <v>0</v>
      </c>
      <c r="BC644" s="442">
        <f>IF(AL652="☑",1,0)</f>
        <v>0</v>
      </c>
      <c r="BD644" s="442"/>
      <c r="BE644" s="442"/>
    </row>
    <row r="645" spans="1:57" x14ac:dyDescent="0.15">
      <c r="A645" s="37"/>
      <c r="B645" s="109" t="s">
        <v>2935</v>
      </c>
      <c r="D645" s="109"/>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235" t="s">
        <v>1000</v>
      </c>
      <c r="D646" s="109" t="s">
        <v>2942</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235" t="s">
        <v>1000</v>
      </c>
      <c r="D647" s="109" t="s">
        <v>2943</v>
      </c>
      <c r="E647" s="109"/>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2944</v>
      </c>
      <c r="E648" s="109"/>
      <c r="F648" s="109"/>
      <c r="G648" s="109"/>
      <c r="H648" s="109"/>
      <c r="I648" s="109"/>
      <c r="J648" s="109"/>
      <c r="K648" s="109"/>
      <c r="L648" s="109"/>
      <c r="M648" s="109"/>
      <c r="N648" s="109"/>
      <c r="O648" s="109"/>
      <c r="P648" s="109"/>
      <c r="Q648" s="109"/>
      <c r="R648" s="552"/>
      <c r="S648" s="552"/>
      <c r="T648" s="552"/>
      <c r="U648" s="552"/>
      <c r="V648" s="552"/>
      <c r="W648" s="552"/>
      <c r="X648" s="552"/>
      <c r="Y648" s="552"/>
      <c r="Z648" s="552"/>
      <c r="AA648" s="552"/>
      <c r="AB648" s="552"/>
      <c r="AC648" s="552"/>
      <c r="AD648" s="552"/>
      <c r="AE648" s="552"/>
      <c r="AF648" s="552"/>
      <c r="AG648" s="552"/>
      <c r="AH648" s="552"/>
      <c r="AI648" s="552"/>
      <c r="AJ648" s="552"/>
      <c r="AK648" s="552"/>
      <c r="AL648" s="235"/>
      <c r="AM648" s="43"/>
      <c r="AN648" s="43"/>
      <c r="AO648" s="43"/>
      <c r="AP648" s="235"/>
      <c r="AQ648" s="43"/>
      <c r="AR648" s="43"/>
      <c r="AS648" s="43"/>
      <c r="AU648" s="384"/>
      <c r="BB648" s="442"/>
      <c r="BC648" s="442"/>
      <c r="BD648" s="442"/>
      <c r="BE648" s="442"/>
    </row>
    <row r="649" spans="1:57" x14ac:dyDescent="0.15">
      <c r="A649" s="37"/>
      <c r="B649" s="109"/>
      <c r="C649" s="109"/>
      <c r="D649" s="109"/>
      <c r="E649" s="109" t="s">
        <v>2939</v>
      </c>
      <c r="F649" s="109"/>
      <c r="G649" s="109"/>
      <c r="H649" s="109"/>
      <c r="I649" s="109"/>
      <c r="J649" s="109"/>
      <c r="K649" s="109"/>
      <c r="L649" s="109"/>
      <c r="M649" s="109"/>
      <c r="N649" s="109"/>
      <c r="O649" s="109"/>
      <c r="P649" s="109"/>
      <c r="Q649" s="109"/>
      <c r="R649" s="552"/>
      <c r="S649" s="552"/>
      <c r="T649" s="552"/>
      <c r="U649" s="552"/>
      <c r="V649" s="552"/>
      <c r="W649" s="552"/>
      <c r="X649" s="552"/>
      <c r="Y649" s="552"/>
      <c r="Z649" s="552"/>
      <c r="AA649" s="552"/>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37"/>
      <c r="B650" s="109"/>
      <c r="C650" s="109"/>
      <c r="D650" s="109" t="s">
        <v>2940</v>
      </c>
      <c r="E650" s="109"/>
      <c r="F650" s="109"/>
      <c r="G650" s="109"/>
      <c r="I650" s="37"/>
      <c r="J650" s="750"/>
      <c r="K650" s="750"/>
      <c r="L650" s="750"/>
      <c r="M650" s="750"/>
      <c r="N650" s="750"/>
      <c r="O650" s="750"/>
      <c r="P650" s="750"/>
      <c r="Q650" s="750"/>
      <c r="R650" s="750"/>
      <c r="S650" s="750"/>
      <c r="T650" s="750"/>
      <c r="U650" s="750"/>
      <c r="V650" s="750"/>
      <c r="W650" s="750"/>
      <c r="X650" s="750"/>
      <c r="Y650" s="750"/>
      <c r="Z650" s="750"/>
      <c r="AA650" s="750"/>
      <c r="AB650" s="750"/>
      <c r="AC650" s="750"/>
      <c r="AD650" s="750"/>
      <c r="AE650" s="750"/>
      <c r="AF650" s="750"/>
      <c r="AG650" s="750"/>
      <c r="AH650" s="750"/>
      <c r="AI650" s="750"/>
      <c r="AJ650" s="750"/>
      <c r="AK650" s="750"/>
      <c r="AL650" s="750"/>
      <c r="AM650" s="750"/>
      <c r="AN650" s="750"/>
      <c r="AO650" s="750"/>
      <c r="AP650" s="750"/>
      <c r="AQ650" s="750"/>
      <c r="AR650" s="750"/>
      <c r="AS650" s="750"/>
      <c r="AU650" s="384"/>
      <c r="BB650" s="442"/>
      <c r="BC650" s="442"/>
      <c r="BD650" s="442"/>
      <c r="BE650" s="442"/>
    </row>
    <row r="651" spans="1:57" x14ac:dyDescent="0.15">
      <c r="A651" s="37"/>
      <c r="B651" s="109"/>
      <c r="C651" s="109"/>
      <c r="D651" s="109" t="s">
        <v>2952</v>
      </c>
      <c r="E651" s="109"/>
      <c r="F651" s="109"/>
      <c r="G651" s="109"/>
      <c r="H651" s="109"/>
      <c r="I651" s="109"/>
      <c r="J651" s="109"/>
      <c r="K651" s="109"/>
      <c r="L651" s="109"/>
      <c r="M651" s="109"/>
      <c r="N651" s="109"/>
      <c r="O651" s="109"/>
      <c r="P651" s="109"/>
      <c r="Q651" s="109"/>
      <c r="R651" s="552"/>
      <c r="S651" s="552"/>
      <c r="T651" s="750"/>
      <c r="U651" s="750"/>
      <c r="V651" s="750"/>
      <c r="W651" s="750"/>
      <c r="X651" s="750"/>
      <c r="Y651" s="750"/>
      <c r="Z651" s="750"/>
      <c r="AA651" s="109" t="s">
        <v>2044</v>
      </c>
      <c r="AB651" s="552"/>
      <c r="AC651" s="552"/>
      <c r="AD651" s="552"/>
      <c r="AE651" s="552"/>
      <c r="AF651" s="552"/>
      <c r="AG651" s="552"/>
      <c r="AH651" s="552"/>
      <c r="AI651" s="552"/>
      <c r="AJ651" s="552"/>
      <c r="AK651" s="552"/>
      <c r="AL651" s="235"/>
      <c r="AM651" s="43"/>
      <c r="AN651" s="43"/>
      <c r="AO651" s="43"/>
      <c r="AP651" s="235"/>
      <c r="AQ651" s="43"/>
      <c r="AR651" s="43"/>
      <c r="AS651" s="43"/>
      <c r="AU651" s="384"/>
      <c r="BB651" s="442"/>
      <c r="BC651" s="442"/>
      <c r="BD651" s="442"/>
      <c r="BE651" s="442"/>
    </row>
    <row r="652" spans="1:57" x14ac:dyDescent="0.15">
      <c r="A652" s="15"/>
      <c r="B652" s="37" t="s">
        <v>2945</v>
      </c>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235" t="s">
        <v>214</v>
      </c>
      <c r="AM652" s="733" t="s">
        <v>137</v>
      </c>
      <c r="AN652" s="733"/>
      <c r="AO652" s="733"/>
      <c r="AP652" s="235" t="s">
        <v>214</v>
      </c>
      <c r="AQ652" s="733" t="s">
        <v>138</v>
      </c>
      <c r="AR652" s="733"/>
      <c r="AS652" s="733"/>
      <c r="AU652" s="384" t="str">
        <f>IF(BC644+BC652&gt;1,"※いずれか1つを選択","")</f>
        <v/>
      </c>
      <c r="BB652" s="442">
        <f>IF(AP644="☑",1,0)</f>
        <v>0</v>
      </c>
      <c r="BC652" s="442">
        <f>IF(AP652="☑",1,0)</f>
        <v>0</v>
      </c>
      <c r="BD652" s="442"/>
      <c r="BE652" s="442"/>
    </row>
    <row r="653" spans="1:57" x14ac:dyDescent="0.15">
      <c r="A653" s="15"/>
      <c r="B653" s="793" t="s">
        <v>2946</v>
      </c>
      <c r="C653" s="793"/>
      <c r="D653" s="793"/>
      <c r="E653" s="793"/>
      <c r="F653" s="793"/>
      <c r="G653" s="793"/>
      <c r="H653" s="793"/>
      <c r="I653" s="793"/>
      <c r="J653" s="793"/>
      <c r="K653" s="793"/>
      <c r="L653" s="793"/>
      <c r="M653" s="793"/>
      <c r="N653" s="793"/>
      <c r="O653" s="793"/>
      <c r="P653" s="793"/>
      <c r="Q653" s="793"/>
      <c r="R653" s="793"/>
      <c r="S653" s="793"/>
      <c r="T653" s="793"/>
      <c r="U653" s="793"/>
      <c r="V653" s="793"/>
      <c r="W653" s="793"/>
      <c r="X653" s="793"/>
      <c r="Y653" s="793"/>
      <c r="Z653" s="793"/>
      <c r="AA653" s="793"/>
      <c r="AB653" s="793"/>
      <c r="AC653" s="793"/>
      <c r="AD653" s="793"/>
      <c r="AE653" s="793"/>
      <c r="AF653" s="793"/>
      <c r="AG653" s="793"/>
      <c r="AH653" s="793"/>
      <c r="AI653" s="793"/>
      <c r="AJ653" s="793"/>
      <c r="AK653" s="793"/>
      <c r="AL653" s="748" t="s">
        <v>147</v>
      </c>
      <c r="AM653" s="748"/>
      <c r="AN653" s="754"/>
      <c r="AO653" s="754"/>
      <c r="AP653" s="754"/>
      <c r="AQ653" s="754"/>
      <c r="AR653" s="748" t="s">
        <v>20</v>
      </c>
      <c r="AS653" s="748"/>
    </row>
    <row r="654" spans="1:57" x14ac:dyDescent="0.15">
      <c r="A654" s="15"/>
      <c r="B654" s="767" t="s">
        <v>2947</v>
      </c>
      <c r="C654" s="767"/>
      <c r="D654" s="767"/>
      <c r="E654" s="767"/>
      <c r="F654" s="767"/>
      <c r="G654" s="767"/>
      <c r="H654" s="767"/>
      <c r="I654" s="767"/>
      <c r="J654" s="767"/>
      <c r="K654" s="767"/>
      <c r="L654" s="767"/>
      <c r="M654" s="767"/>
      <c r="N654" s="767"/>
      <c r="O654" s="767"/>
      <c r="P654" s="767"/>
      <c r="Q654" s="767"/>
      <c r="R654" s="767"/>
      <c r="S654" s="767"/>
      <c r="T654" s="767"/>
      <c r="U654" s="767"/>
      <c r="V654" s="767"/>
      <c r="W654" s="767"/>
      <c r="X654" s="767"/>
      <c r="Y654" s="767"/>
      <c r="Z654" s="767"/>
      <c r="AA654" s="37"/>
      <c r="AB654" s="733" t="s">
        <v>2043</v>
      </c>
      <c r="AC654" s="733"/>
      <c r="AD654" s="796"/>
      <c r="AE654" s="796"/>
      <c r="AF654" s="796"/>
      <c r="AG654" s="796"/>
      <c r="AH654" s="796"/>
      <c r="AI654" s="796"/>
      <c r="AJ654" s="796"/>
      <c r="AK654" s="796"/>
      <c r="AL654" s="796"/>
      <c r="AM654" s="796"/>
      <c r="AN654" s="796"/>
      <c r="AO654" s="796"/>
      <c r="AP654" s="796"/>
      <c r="AQ654" s="796"/>
      <c r="AR654" s="748" t="s">
        <v>20</v>
      </c>
      <c r="AS654" s="748"/>
    </row>
    <row r="655" spans="1:57" x14ac:dyDescent="0.15">
      <c r="A655" s="15"/>
      <c r="B655" s="767" t="s">
        <v>2951</v>
      </c>
      <c r="C655" s="767"/>
      <c r="D655" s="767"/>
      <c r="E655" s="767"/>
      <c r="F655" s="767"/>
      <c r="G655" s="767"/>
      <c r="H655" s="767"/>
      <c r="I655" s="767"/>
      <c r="J655" s="767"/>
      <c r="K655" s="767"/>
      <c r="L655" s="767"/>
      <c r="M655" s="767"/>
      <c r="N655" s="767"/>
      <c r="O655" s="767"/>
      <c r="P655" s="767"/>
      <c r="Q655" s="767"/>
      <c r="R655" s="235" t="s">
        <v>214</v>
      </c>
      <c r="S655" s="795" t="s">
        <v>2041</v>
      </c>
      <c r="T655" s="795"/>
      <c r="U655" s="795"/>
      <c r="V655" s="795"/>
      <c r="W655" s="795"/>
      <c r="X655" s="795"/>
      <c r="Y655" s="795"/>
      <c r="Z655" s="795"/>
      <c r="AA655" s="795"/>
      <c r="AB655" s="795"/>
      <c r="AC655" s="795"/>
      <c r="AD655" s="795"/>
      <c r="AE655" s="795"/>
      <c r="AF655" s="795"/>
      <c r="AG655" s="795"/>
      <c r="AH655" s="795"/>
      <c r="AI655" s="795"/>
      <c r="AJ655" s="795"/>
      <c r="AK655" s="795"/>
      <c r="AL655" s="795"/>
      <c r="AM655" s="795"/>
      <c r="AN655" s="795"/>
      <c r="AO655" s="795"/>
      <c r="AP655" s="795"/>
      <c r="AQ655" s="795"/>
      <c r="AR655" s="795"/>
      <c r="AS655" s="270"/>
    </row>
    <row r="656" spans="1:57" x14ac:dyDescent="0.15">
      <c r="A656" s="15"/>
      <c r="B656" s="37"/>
      <c r="C656" s="37"/>
      <c r="D656" s="37"/>
      <c r="E656" s="37"/>
      <c r="F656" s="37"/>
      <c r="G656" s="37"/>
      <c r="H656" s="37"/>
      <c r="I656" s="37"/>
      <c r="J656" s="37"/>
      <c r="K656" s="37"/>
      <c r="L656" s="37"/>
      <c r="M656" s="37"/>
      <c r="N656" s="37"/>
      <c r="O656" s="37"/>
      <c r="P656" s="37"/>
      <c r="Q656" s="37"/>
      <c r="R656" s="235" t="s">
        <v>214</v>
      </c>
      <c r="S656" s="795" t="s">
        <v>2042</v>
      </c>
      <c r="T656" s="795"/>
      <c r="U656" s="795"/>
      <c r="V656" s="795"/>
      <c r="W656" s="795"/>
      <c r="X656" s="795"/>
      <c r="Y656" s="795"/>
      <c r="Z656" s="795"/>
      <c r="AA656" s="795"/>
      <c r="AB656" s="795"/>
      <c r="AC656" s="795"/>
      <c r="AD656" s="795"/>
      <c r="AE656" s="795"/>
      <c r="AF656" s="795"/>
      <c r="AG656" s="795"/>
      <c r="AH656" s="795"/>
      <c r="AI656" s="795"/>
      <c r="AJ656" s="795"/>
      <c r="AK656" s="795"/>
      <c r="AL656" s="795"/>
      <c r="AM656" s="795"/>
      <c r="AN656" s="795"/>
      <c r="AO656" s="795"/>
      <c r="AP656" s="795"/>
      <c r="AQ656" s="795"/>
      <c r="AR656" s="795"/>
      <c r="AS656" s="37"/>
    </row>
    <row r="657" spans="1:45" x14ac:dyDescent="0.15">
      <c r="A657" s="15"/>
      <c r="B657" s="767" t="s">
        <v>2949</v>
      </c>
      <c r="C657" s="767"/>
      <c r="D657" s="767"/>
      <c r="E657" s="767"/>
      <c r="F657" s="767"/>
      <c r="G657" s="767"/>
      <c r="H657" s="767"/>
      <c r="I657" s="767"/>
      <c r="J657" s="767"/>
      <c r="K657" s="767"/>
      <c r="L657" s="767"/>
      <c r="M657" s="767"/>
      <c r="N657" s="767"/>
      <c r="O657" s="767"/>
      <c r="P657" s="767"/>
      <c r="Q657" s="767"/>
      <c r="R657" s="270"/>
      <c r="S657" s="270"/>
      <c r="T657" s="270"/>
      <c r="U657" s="270"/>
      <c r="V657" s="270"/>
      <c r="W657" s="270"/>
      <c r="X657" s="270"/>
      <c r="Y657" s="270"/>
      <c r="Z657" s="270"/>
      <c r="AA657" s="37"/>
      <c r="AB657" s="748"/>
      <c r="AC657" s="748"/>
      <c r="AD657" s="796"/>
      <c r="AE657" s="796"/>
      <c r="AF657" s="796"/>
      <c r="AG657" s="796"/>
      <c r="AH657" s="796"/>
      <c r="AI657" s="796"/>
      <c r="AJ657" s="796"/>
      <c r="AK657" s="796"/>
      <c r="AL657" s="796"/>
      <c r="AM657" s="796"/>
      <c r="AN657" s="796"/>
      <c r="AO657" s="796"/>
      <c r="AP657" s="796"/>
      <c r="AQ657" s="796"/>
      <c r="AR657" s="748"/>
      <c r="AS657" s="748"/>
    </row>
    <row r="658" spans="1:45" ht="3.75" customHeight="1" x14ac:dyDescent="0.15">
      <c r="A658" s="438"/>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c r="AP658" s="438"/>
      <c r="AQ658" s="438"/>
      <c r="AR658" s="438"/>
      <c r="AS658" s="64"/>
    </row>
    <row r="659" spans="1:45" ht="3" customHeight="1" x14ac:dyDescent="0.15">
      <c r="A659" s="24"/>
      <c r="B659" s="24"/>
      <c r="C659" s="24"/>
      <c r="D659" s="24"/>
      <c r="E659" s="24"/>
      <c r="F659" s="24"/>
      <c r="G659" s="24"/>
      <c r="H659" s="24"/>
      <c r="I659" s="24"/>
      <c r="J659" s="15"/>
      <c r="K659" s="15"/>
      <c r="L659" s="15"/>
      <c r="M659" s="15"/>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17"/>
      <c r="AS659" s="17"/>
    </row>
    <row r="660" spans="1:45" x14ac:dyDescent="0.15">
      <c r="A660" s="745" t="s">
        <v>2106</v>
      </c>
      <c r="B660" s="745"/>
      <c r="C660" s="745"/>
      <c r="D660" s="745"/>
      <c r="E660" s="745"/>
      <c r="F660" s="745"/>
      <c r="G660" s="745"/>
      <c r="H660" s="745"/>
      <c r="I660" s="745"/>
      <c r="J660" s="15"/>
      <c r="K660" s="15"/>
      <c r="L660" s="15"/>
      <c r="M660" s="15"/>
      <c r="N660" s="28" t="s">
        <v>69</v>
      </c>
      <c r="O660" s="738" t="s">
        <v>117</v>
      </c>
      <c r="P660" s="738"/>
      <c r="Q660" s="738"/>
      <c r="R660" s="738"/>
      <c r="S660" s="738"/>
      <c r="T660" s="738"/>
      <c r="U660" s="738"/>
      <c r="V660" s="738"/>
      <c r="W660" s="28" t="s">
        <v>18</v>
      </c>
      <c r="X660" s="28" t="s">
        <v>69</v>
      </c>
      <c r="Y660" s="738" t="s">
        <v>118</v>
      </c>
      <c r="Z660" s="738"/>
      <c r="AA660" s="738"/>
      <c r="AB660" s="738"/>
      <c r="AC660" s="738"/>
      <c r="AD660" s="738"/>
      <c r="AE660" s="738"/>
      <c r="AF660" s="738"/>
      <c r="AG660" s="28" t="s">
        <v>18</v>
      </c>
      <c r="AH660" s="28" t="s">
        <v>69</v>
      </c>
      <c r="AI660" s="738" t="s">
        <v>119</v>
      </c>
      <c r="AJ660" s="738"/>
      <c r="AK660" s="738"/>
      <c r="AL660" s="738"/>
      <c r="AM660" s="738"/>
      <c r="AN660" s="738"/>
      <c r="AO660" s="738"/>
      <c r="AP660" s="738"/>
      <c r="AQ660" s="28" t="s">
        <v>18</v>
      </c>
      <c r="AR660" s="17"/>
      <c r="AS660" s="17"/>
    </row>
    <row r="661" spans="1:45" x14ac:dyDescent="0.15">
      <c r="A661" s="15"/>
      <c r="B661" s="745" t="s">
        <v>162</v>
      </c>
      <c r="C661" s="745"/>
      <c r="D661" s="745"/>
      <c r="E661" s="745"/>
      <c r="F661" s="745"/>
      <c r="G661" s="28" t="s">
        <v>69</v>
      </c>
      <c r="H661" s="757" t="s">
        <v>163</v>
      </c>
      <c r="I661" s="757"/>
      <c r="J661" s="754" t="s">
        <v>3</v>
      </c>
      <c r="K661" s="754"/>
      <c r="L661" s="748" t="s">
        <v>164</v>
      </c>
      <c r="M661" s="748"/>
      <c r="N661" s="43" t="s">
        <v>69</v>
      </c>
      <c r="O661" s="794"/>
      <c r="P661" s="794"/>
      <c r="Q661" s="794"/>
      <c r="R661" s="794"/>
      <c r="S661" s="794"/>
      <c r="T661" s="794"/>
      <c r="U661" s="794"/>
      <c r="V661" s="92" t="s">
        <v>96</v>
      </c>
      <c r="W661" s="43" t="s">
        <v>18</v>
      </c>
      <c r="X661" s="43" t="s">
        <v>69</v>
      </c>
      <c r="Y661" s="794"/>
      <c r="Z661" s="794"/>
      <c r="AA661" s="794"/>
      <c r="AB661" s="794"/>
      <c r="AC661" s="794"/>
      <c r="AD661" s="794"/>
      <c r="AE661" s="794"/>
      <c r="AF661" s="92" t="s">
        <v>96</v>
      </c>
      <c r="AG661" s="43" t="s">
        <v>18</v>
      </c>
      <c r="AH661" s="43" t="s">
        <v>69</v>
      </c>
      <c r="AI661" s="820" t="str">
        <f t="shared" ref="AI661:AI666" si="5">IF(O661+Y661=0,"",O661+Y661)</f>
        <v/>
      </c>
      <c r="AJ661" s="820"/>
      <c r="AK661" s="820"/>
      <c r="AL661" s="820"/>
      <c r="AM661" s="820"/>
      <c r="AN661" s="820"/>
      <c r="AO661" s="820"/>
      <c r="AP661" s="36" t="s">
        <v>96</v>
      </c>
      <c r="AQ661" s="28" t="s">
        <v>18</v>
      </c>
      <c r="AR661" s="738"/>
      <c r="AS661" s="738"/>
    </row>
    <row r="662" spans="1:45" x14ac:dyDescent="0.15">
      <c r="A662" s="15"/>
      <c r="B662" s="15"/>
      <c r="C662" s="15"/>
      <c r="D662" s="15"/>
      <c r="E662" s="15"/>
      <c r="F662" s="15"/>
      <c r="G662" s="28" t="s">
        <v>69</v>
      </c>
      <c r="H662" s="757" t="s">
        <v>163</v>
      </c>
      <c r="I662" s="757"/>
      <c r="J662" s="754" t="s">
        <v>3</v>
      </c>
      <c r="K662" s="754"/>
      <c r="L662" s="748" t="s">
        <v>164</v>
      </c>
      <c r="M662" s="748"/>
      <c r="N662" s="43" t="s">
        <v>69</v>
      </c>
      <c r="O662" s="794"/>
      <c r="P662" s="794"/>
      <c r="Q662" s="794"/>
      <c r="R662" s="794"/>
      <c r="S662" s="794"/>
      <c r="T662" s="794"/>
      <c r="U662" s="794"/>
      <c r="V662" s="92" t="s">
        <v>96</v>
      </c>
      <c r="W662" s="43" t="s">
        <v>18</v>
      </c>
      <c r="X662" s="43" t="s">
        <v>69</v>
      </c>
      <c r="Y662" s="794"/>
      <c r="Z662" s="794"/>
      <c r="AA662" s="794"/>
      <c r="AB662" s="794"/>
      <c r="AC662" s="794"/>
      <c r="AD662" s="794"/>
      <c r="AE662" s="794"/>
      <c r="AF662" s="92" t="s">
        <v>96</v>
      </c>
      <c r="AG662" s="43" t="s">
        <v>18</v>
      </c>
      <c r="AH662" s="43" t="s">
        <v>69</v>
      </c>
      <c r="AI662" s="820" t="str">
        <f t="shared" si="5"/>
        <v/>
      </c>
      <c r="AJ662" s="820"/>
      <c r="AK662" s="820"/>
      <c r="AL662" s="820"/>
      <c r="AM662" s="820"/>
      <c r="AN662" s="820"/>
      <c r="AO662" s="820"/>
      <c r="AP662" s="36" t="s">
        <v>96</v>
      </c>
      <c r="AQ662" s="28" t="s">
        <v>18</v>
      </c>
      <c r="AR662" s="738"/>
      <c r="AS662" s="738"/>
    </row>
    <row r="663" spans="1:45" x14ac:dyDescent="0.15">
      <c r="A663" s="15"/>
      <c r="B663" s="15"/>
      <c r="C663" s="15"/>
      <c r="D663" s="15"/>
      <c r="E663" s="15"/>
      <c r="F663" s="15"/>
      <c r="G663" s="28" t="s">
        <v>69</v>
      </c>
      <c r="H663" s="757" t="s">
        <v>163</v>
      </c>
      <c r="I663" s="757"/>
      <c r="J663" s="754" t="s">
        <v>3</v>
      </c>
      <c r="K663" s="754"/>
      <c r="L663" s="748" t="s">
        <v>164</v>
      </c>
      <c r="M663" s="748"/>
      <c r="N663" s="43" t="s">
        <v>69</v>
      </c>
      <c r="O663" s="794"/>
      <c r="P663" s="794"/>
      <c r="Q663" s="794"/>
      <c r="R663" s="794"/>
      <c r="S663" s="794"/>
      <c r="T663" s="794"/>
      <c r="U663" s="794"/>
      <c r="V663" s="92" t="s">
        <v>96</v>
      </c>
      <c r="W663" s="43" t="s">
        <v>18</v>
      </c>
      <c r="X663" s="43" t="s">
        <v>69</v>
      </c>
      <c r="Y663" s="794"/>
      <c r="Z663" s="794"/>
      <c r="AA663" s="794"/>
      <c r="AB663" s="794"/>
      <c r="AC663" s="794"/>
      <c r="AD663" s="794"/>
      <c r="AE663" s="794"/>
      <c r="AF663" s="92" t="s">
        <v>96</v>
      </c>
      <c r="AG663" s="43" t="s">
        <v>18</v>
      </c>
      <c r="AH663" s="43" t="s">
        <v>69</v>
      </c>
      <c r="AI663" s="820" t="str">
        <f t="shared" si="5"/>
        <v/>
      </c>
      <c r="AJ663" s="820"/>
      <c r="AK663" s="820"/>
      <c r="AL663" s="820"/>
      <c r="AM663" s="820"/>
      <c r="AN663" s="820"/>
      <c r="AO663" s="820"/>
      <c r="AP663" s="36" t="s">
        <v>96</v>
      </c>
      <c r="AQ663" s="28" t="s">
        <v>18</v>
      </c>
      <c r="AR663" s="738"/>
      <c r="AS663" s="738"/>
    </row>
    <row r="664" spans="1:45" x14ac:dyDescent="0.15">
      <c r="A664" s="15"/>
      <c r="B664" s="15"/>
      <c r="C664" s="15"/>
      <c r="D664" s="15"/>
      <c r="E664" s="15"/>
      <c r="F664" s="15"/>
      <c r="G664" s="28" t="s">
        <v>69</v>
      </c>
      <c r="H664" s="757" t="s">
        <v>163</v>
      </c>
      <c r="I664" s="757"/>
      <c r="J664" s="754" t="s">
        <v>3</v>
      </c>
      <c r="K664" s="754"/>
      <c r="L664" s="748" t="s">
        <v>164</v>
      </c>
      <c r="M664" s="748"/>
      <c r="N664" s="43" t="s">
        <v>69</v>
      </c>
      <c r="O664" s="794"/>
      <c r="P664" s="794"/>
      <c r="Q664" s="794"/>
      <c r="R664" s="794"/>
      <c r="S664" s="794"/>
      <c r="T664" s="794"/>
      <c r="U664" s="794"/>
      <c r="V664" s="92" t="s">
        <v>96</v>
      </c>
      <c r="W664" s="43" t="s">
        <v>18</v>
      </c>
      <c r="X664" s="43" t="s">
        <v>69</v>
      </c>
      <c r="Y664" s="794"/>
      <c r="Z664" s="794"/>
      <c r="AA664" s="794"/>
      <c r="AB664" s="794"/>
      <c r="AC664" s="794"/>
      <c r="AD664" s="794"/>
      <c r="AE664" s="794"/>
      <c r="AF664" s="92" t="s">
        <v>96</v>
      </c>
      <c r="AG664" s="43" t="s">
        <v>18</v>
      </c>
      <c r="AH664" s="43" t="s">
        <v>69</v>
      </c>
      <c r="AI664" s="820" t="str">
        <f t="shared" si="5"/>
        <v/>
      </c>
      <c r="AJ664" s="820"/>
      <c r="AK664" s="820"/>
      <c r="AL664" s="820"/>
      <c r="AM664" s="820"/>
      <c r="AN664" s="820"/>
      <c r="AO664" s="820"/>
      <c r="AP664" s="36" t="s">
        <v>96</v>
      </c>
      <c r="AQ664" s="28" t="s">
        <v>18</v>
      </c>
      <c r="AR664" s="738"/>
      <c r="AS664" s="738"/>
    </row>
    <row r="665" spans="1:45" x14ac:dyDescent="0.15">
      <c r="A665" s="15"/>
      <c r="B665" s="15"/>
      <c r="C665" s="15"/>
      <c r="D665" s="15"/>
      <c r="E665" s="15"/>
      <c r="F665" s="15"/>
      <c r="G665" s="28" t="s">
        <v>69</v>
      </c>
      <c r="H665" s="757" t="s">
        <v>163</v>
      </c>
      <c r="I665" s="757"/>
      <c r="J665" s="754" t="s">
        <v>3</v>
      </c>
      <c r="K665" s="754"/>
      <c r="L665" s="748" t="s">
        <v>164</v>
      </c>
      <c r="M665" s="748"/>
      <c r="N665" s="43" t="s">
        <v>69</v>
      </c>
      <c r="O665" s="794"/>
      <c r="P665" s="794"/>
      <c r="Q665" s="794"/>
      <c r="R665" s="794"/>
      <c r="S665" s="794"/>
      <c r="T665" s="794"/>
      <c r="U665" s="794"/>
      <c r="V665" s="92" t="s">
        <v>96</v>
      </c>
      <c r="W665" s="43" t="s">
        <v>18</v>
      </c>
      <c r="X665" s="43" t="s">
        <v>69</v>
      </c>
      <c r="Y665" s="794"/>
      <c r="Z665" s="794"/>
      <c r="AA665" s="794"/>
      <c r="AB665" s="794"/>
      <c r="AC665" s="794"/>
      <c r="AD665" s="794"/>
      <c r="AE665" s="794"/>
      <c r="AF665" s="92" t="s">
        <v>96</v>
      </c>
      <c r="AG665" s="43" t="s">
        <v>18</v>
      </c>
      <c r="AH665" s="43" t="s">
        <v>69</v>
      </c>
      <c r="AI665" s="820" t="str">
        <f t="shared" si="5"/>
        <v/>
      </c>
      <c r="AJ665" s="820"/>
      <c r="AK665" s="820"/>
      <c r="AL665" s="820"/>
      <c r="AM665" s="820"/>
      <c r="AN665" s="820"/>
      <c r="AO665" s="820"/>
      <c r="AP665" s="36" t="s">
        <v>96</v>
      </c>
      <c r="AQ665" s="28" t="s">
        <v>18</v>
      </c>
      <c r="AR665" s="28"/>
      <c r="AS665" s="28"/>
    </row>
    <row r="666" spans="1:45" x14ac:dyDescent="0.15">
      <c r="A666" s="15"/>
      <c r="B666" s="15"/>
      <c r="C666" s="15"/>
      <c r="D666" s="15"/>
      <c r="E666" s="15"/>
      <c r="F666" s="15"/>
      <c r="G666" s="28" t="s">
        <v>69</v>
      </c>
      <c r="H666" s="757" t="s">
        <v>163</v>
      </c>
      <c r="I666" s="757"/>
      <c r="J666" s="754" t="s">
        <v>3</v>
      </c>
      <c r="K666" s="754"/>
      <c r="L666" s="748" t="s">
        <v>164</v>
      </c>
      <c r="M666" s="748"/>
      <c r="N666" s="43" t="s">
        <v>69</v>
      </c>
      <c r="O666" s="794"/>
      <c r="P666" s="794"/>
      <c r="Q666" s="794"/>
      <c r="R666" s="794"/>
      <c r="S666" s="794"/>
      <c r="T666" s="794"/>
      <c r="U666" s="794"/>
      <c r="V666" s="92" t="s">
        <v>96</v>
      </c>
      <c r="W666" s="43" t="s">
        <v>18</v>
      </c>
      <c r="X666" s="43" t="s">
        <v>69</v>
      </c>
      <c r="Y666" s="794"/>
      <c r="Z666" s="794"/>
      <c r="AA666" s="794"/>
      <c r="AB666" s="794"/>
      <c r="AC666" s="794"/>
      <c r="AD666" s="794"/>
      <c r="AE666" s="794"/>
      <c r="AF666" s="92" t="s">
        <v>96</v>
      </c>
      <c r="AG666" s="43" t="s">
        <v>18</v>
      </c>
      <c r="AH666" s="43" t="s">
        <v>69</v>
      </c>
      <c r="AI666" s="820" t="str">
        <f t="shared" si="5"/>
        <v/>
      </c>
      <c r="AJ666" s="820"/>
      <c r="AK666" s="820"/>
      <c r="AL666" s="820"/>
      <c r="AM666" s="820"/>
      <c r="AN666" s="820"/>
      <c r="AO666" s="820"/>
      <c r="AP666" s="36" t="s">
        <v>96</v>
      </c>
      <c r="AQ666" s="28" t="s">
        <v>18</v>
      </c>
      <c r="AR666" s="738"/>
      <c r="AS666" s="738"/>
    </row>
    <row r="667" spans="1:45" x14ac:dyDescent="0.15">
      <c r="A667" s="15"/>
      <c r="B667" s="745" t="s">
        <v>165</v>
      </c>
      <c r="C667" s="745"/>
      <c r="D667" s="745"/>
      <c r="E667" s="745"/>
      <c r="F667" s="745"/>
      <c r="G667" s="15"/>
      <c r="H667" s="15"/>
      <c r="I667" s="15"/>
      <c r="J667" s="40"/>
      <c r="K667" s="40"/>
      <c r="L667" s="40"/>
      <c r="M667" s="40"/>
      <c r="N667" s="43" t="s">
        <v>69</v>
      </c>
      <c r="O667" s="820" t="str">
        <f>IF(SUM(O661:U666)+SUM('確認(4面追加 床面積追加)'!O590:O609)=0,"",SUM(O661:U666)+SUM('確認(4面追加 床面積追加)'!O590:O609))</f>
        <v/>
      </c>
      <c r="P667" s="820"/>
      <c r="Q667" s="820"/>
      <c r="R667" s="820"/>
      <c r="S667" s="820"/>
      <c r="T667" s="820"/>
      <c r="U667" s="820"/>
      <c r="V667" s="92" t="s">
        <v>96</v>
      </c>
      <c r="W667" s="43" t="s">
        <v>18</v>
      </c>
      <c r="X667" s="43" t="s">
        <v>69</v>
      </c>
      <c r="Y667" s="820" t="str">
        <f>IF(SUM(Y661:AE666)+SUM('確認(4面追加 床面積追加)'!Y590:AE609)=0,"",SUM(Y661:AE666)+SUM('確認(4面追加 床面積追加)'!Y590:AE609))</f>
        <v/>
      </c>
      <c r="Z667" s="820"/>
      <c r="AA667" s="820"/>
      <c r="AB667" s="820"/>
      <c r="AC667" s="820"/>
      <c r="AD667" s="820"/>
      <c r="AE667" s="820"/>
      <c r="AF667" s="92" t="s">
        <v>96</v>
      </c>
      <c r="AG667" s="43" t="s">
        <v>18</v>
      </c>
      <c r="AH667" s="43" t="s">
        <v>69</v>
      </c>
      <c r="AI667" s="820" t="str">
        <f>IF(SUM(AI661:AO666)+SUM('確認(4面追加 床面積追加)'!AI590:AO609)=0,"",SUM(AI661:AO666)+SUM('確認(4面追加 床面積追加)'!AI590:AO609))</f>
        <v/>
      </c>
      <c r="AJ667" s="820"/>
      <c r="AK667" s="820"/>
      <c r="AL667" s="820"/>
      <c r="AM667" s="820"/>
      <c r="AN667" s="820"/>
      <c r="AO667" s="820"/>
      <c r="AP667" s="36" t="s">
        <v>96</v>
      </c>
      <c r="AQ667" s="28" t="s">
        <v>18</v>
      </c>
      <c r="AR667" s="738"/>
      <c r="AS667" s="738"/>
    </row>
    <row r="668" spans="1:45" ht="6" customHeight="1" x14ac:dyDescent="0.15">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237"/>
      <c r="AJ668" s="237"/>
      <c r="AK668" s="237"/>
      <c r="AL668" s="237"/>
      <c r="AM668" s="237"/>
      <c r="AN668" s="237"/>
      <c r="AO668" s="237"/>
      <c r="AP668" s="103"/>
      <c r="AQ668" s="105"/>
      <c r="AR668" s="103"/>
      <c r="AS668" s="103"/>
    </row>
    <row r="669" spans="1:45" ht="6"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45" x14ac:dyDescent="0.15">
      <c r="A670" s="745" t="s">
        <v>2107</v>
      </c>
      <c r="B670" s="745"/>
      <c r="C670" s="745"/>
      <c r="D670" s="745"/>
      <c r="E670" s="745"/>
      <c r="F670" s="745"/>
      <c r="G670" s="745"/>
      <c r="H670" s="745"/>
      <c r="I670" s="799" t="s">
        <v>3</v>
      </c>
      <c r="J670" s="799"/>
      <c r="K670" s="799"/>
      <c r="L670" s="799"/>
      <c r="M670" s="799"/>
      <c r="N670" s="799"/>
      <c r="O670" s="799"/>
      <c r="P670" s="799"/>
      <c r="Q670" s="799"/>
      <c r="R670" s="799"/>
      <c r="S670" s="799"/>
      <c r="T670" s="799"/>
      <c r="U670" s="799"/>
      <c r="V670" s="799"/>
      <c r="W670" s="799"/>
      <c r="X670" s="799"/>
      <c r="Y670" s="799"/>
      <c r="Z670" s="799"/>
      <c r="AA670" s="799"/>
      <c r="AB670" s="799"/>
      <c r="AC670" s="799"/>
      <c r="AD670" s="799"/>
      <c r="AE670" s="799"/>
      <c r="AF670" s="799"/>
      <c r="AG670" s="799"/>
      <c r="AH670" s="799"/>
      <c r="AI670" s="799"/>
      <c r="AJ670" s="799"/>
      <c r="AK670" s="799"/>
      <c r="AL670" s="799"/>
      <c r="AM670" s="799"/>
      <c r="AN670" s="799"/>
      <c r="AO670" s="799"/>
      <c r="AP670" s="799"/>
      <c r="AQ670" s="799"/>
      <c r="AR670" s="799"/>
      <c r="AS670" s="799"/>
    </row>
    <row r="671" spans="1:45" x14ac:dyDescent="0.15">
      <c r="A671" s="24"/>
      <c r="B671" s="24"/>
      <c r="C671" s="24"/>
      <c r="D671" s="24"/>
      <c r="E671" s="24"/>
      <c r="F671" s="24"/>
      <c r="G671" s="24"/>
      <c r="H671" s="24"/>
      <c r="I671" s="799" t="s">
        <v>3</v>
      </c>
      <c r="J671" s="799"/>
      <c r="K671" s="799"/>
      <c r="L671" s="799"/>
      <c r="M671" s="799"/>
      <c r="N671" s="799"/>
      <c r="O671" s="799"/>
      <c r="P671" s="799"/>
      <c r="Q671" s="799"/>
      <c r="R671" s="799"/>
      <c r="S671" s="799"/>
      <c r="T671" s="799"/>
      <c r="U671" s="799"/>
      <c r="V671" s="799"/>
      <c r="W671" s="799"/>
      <c r="X671" s="799"/>
      <c r="Y671" s="799"/>
      <c r="Z671" s="799"/>
      <c r="AA671" s="799"/>
      <c r="AB671" s="799"/>
      <c r="AC671" s="799"/>
      <c r="AD671" s="799"/>
      <c r="AE671" s="799"/>
      <c r="AF671" s="799"/>
      <c r="AG671" s="799"/>
      <c r="AH671" s="799"/>
      <c r="AI671" s="799"/>
      <c r="AJ671" s="799"/>
      <c r="AK671" s="799"/>
      <c r="AL671" s="799"/>
      <c r="AM671" s="799"/>
      <c r="AN671" s="799"/>
      <c r="AO671" s="799"/>
      <c r="AP671" s="799"/>
      <c r="AQ671" s="799"/>
      <c r="AR671" s="799"/>
      <c r="AS671" s="799"/>
    </row>
    <row r="672" spans="1:45" ht="6" customHeight="1" x14ac:dyDescent="0.15">
      <c r="A672" s="104"/>
      <c r="B672" s="104"/>
      <c r="C672" s="104"/>
      <c r="D672" s="104"/>
      <c r="E672" s="104"/>
      <c r="F672" s="104"/>
      <c r="G672" s="104"/>
      <c r="H672" s="104"/>
      <c r="I672" s="812" t="s">
        <v>3</v>
      </c>
      <c r="J672" s="812"/>
      <c r="K672" s="812"/>
      <c r="L672" s="812"/>
      <c r="M672" s="812"/>
      <c r="N672" s="812"/>
      <c r="O672" s="812"/>
      <c r="P672" s="812"/>
      <c r="Q672" s="812"/>
      <c r="R672" s="812"/>
      <c r="S672" s="812"/>
      <c r="T672" s="812"/>
      <c r="U672" s="812"/>
      <c r="V672" s="812"/>
      <c r="W672" s="812"/>
      <c r="X672" s="812"/>
      <c r="Y672" s="812"/>
      <c r="Z672" s="812"/>
      <c r="AA672" s="812"/>
      <c r="AB672" s="812"/>
      <c r="AC672" s="812"/>
      <c r="AD672" s="812"/>
      <c r="AE672" s="812"/>
      <c r="AF672" s="812"/>
      <c r="AG672" s="812"/>
      <c r="AH672" s="812"/>
      <c r="AI672" s="812"/>
      <c r="AJ672" s="812"/>
      <c r="AK672" s="812"/>
      <c r="AL672" s="812"/>
      <c r="AM672" s="812"/>
      <c r="AN672" s="812"/>
      <c r="AO672" s="812"/>
      <c r="AP672" s="812"/>
      <c r="AQ672" s="812"/>
      <c r="AR672" s="812"/>
      <c r="AS672" s="812"/>
    </row>
    <row r="673" spans="1:45" ht="6" customHeight="1" x14ac:dyDescent="0.15">
      <c r="A673" s="24"/>
      <c r="B673" s="24"/>
      <c r="C673" s="24"/>
      <c r="D673" s="24"/>
      <c r="E673" s="24"/>
      <c r="F673" s="24"/>
      <c r="G673" s="71"/>
      <c r="H673" s="71"/>
      <c r="I673" s="112"/>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row>
    <row r="674" spans="1:45" x14ac:dyDescent="0.15">
      <c r="A674" s="745" t="s">
        <v>2108</v>
      </c>
      <c r="B674" s="745"/>
      <c r="C674" s="745"/>
      <c r="D674" s="745"/>
      <c r="E674" s="745"/>
      <c r="F674" s="745"/>
      <c r="G674" s="745"/>
      <c r="H674" s="745"/>
      <c r="I674" s="799" t="s">
        <v>3</v>
      </c>
      <c r="J674" s="799"/>
      <c r="K674" s="799"/>
      <c r="L674" s="799"/>
      <c r="M674" s="799"/>
      <c r="N674" s="799"/>
      <c r="O674" s="799"/>
      <c r="P674" s="799"/>
      <c r="Q674" s="799"/>
      <c r="R674" s="799"/>
      <c r="S674" s="799"/>
      <c r="T674" s="799"/>
      <c r="U674" s="799"/>
      <c r="V674" s="799"/>
      <c r="W674" s="799"/>
      <c r="X674" s="799"/>
      <c r="Y674" s="799"/>
      <c r="Z674" s="799"/>
      <c r="AA674" s="799"/>
      <c r="AB674" s="799"/>
      <c r="AC674" s="799"/>
      <c r="AD674" s="799"/>
      <c r="AE674" s="799"/>
      <c r="AF674" s="799"/>
      <c r="AG674" s="799"/>
      <c r="AH674" s="799"/>
      <c r="AI674" s="799"/>
      <c r="AJ674" s="799"/>
      <c r="AK674" s="799"/>
      <c r="AL674" s="799"/>
      <c r="AM674" s="799"/>
      <c r="AN674" s="799"/>
      <c r="AO674" s="799"/>
      <c r="AP674" s="799"/>
      <c r="AQ674" s="799"/>
      <c r="AR674" s="799"/>
      <c r="AS674" s="799"/>
    </row>
    <row r="675" spans="1:45" x14ac:dyDescent="0.15">
      <c r="A675" s="24"/>
      <c r="B675" s="24"/>
      <c r="C675" s="24"/>
      <c r="D675" s="24"/>
      <c r="E675" s="24"/>
      <c r="F675" s="24"/>
      <c r="G675" s="24"/>
      <c r="H675" s="24"/>
      <c r="I675" s="799" t="s">
        <v>3</v>
      </c>
      <c r="J675" s="799"/>
      <c r="K675" s="799"/>
      <c r="L675" s="799"/>
      <c r="M675" s="799"/>
      <c r="N675" s="799"/>
      <c r="O675" s="799"/>
      <c r="P675" s="799"/>
      <c r="Q675" s="799"/>
      <c r="R675" s="799"/>
      <c r="S675" s="799"/>
      <c r="T675" s="799"/>
      <c r="U675" s="799"/>
      <c r="V675" s="799"/>
      <c r="W675" s="799"/>
      <c r="X675" s="799"/>
      <c r="Y675" s="799"/>
      <c r="Z675" s="799"/>
      <c r="AA675" s="799"/>
      <c r="AB675" s="799"/>
      <c r="AC675" s="799"/>
      <c r="AD675" s="799"/>
      <c r="AE675" s="799"/>
      <c r="AF675" s="799"/>
      <c r="AG675" s="799"/>
      <c r="AH675" s="799"/>
      <c r="AI675" s="799"/>
      <c r="AJ675" s="799"/>
      <c r="AK675" s="799"/>
      <c r="AL675" s="799"/>
      <c r="AM675" s="799"/>
      <c r="AN675" s="799"/>
      <c r="AO675" s="799"/>
      <c r="AP675" s="799"/>
      <c r="AQ675" s="799"/>
      <c r="AR675" s="799"/>
      <c r="AS675" s="799"/>
    </row>
    <row r="676" spans="1:45" ht="6" customHeight="1" x14ac:dyDescent="0.15">
      <c r="A676" s="104"/>
      <c r="B676" s="104"/>
      <c r="C676" s="104"/>
      <c r="D676" s="104"/>
      <c r="E676" s="104"/>
      <c r="F676" s="104"/>
      <c r="G676" s="117"/>
      <c r="H676" s="117"/>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row>
    <row r="677" spans="1:45" ht="6" customHeight="1" x14ac:dyDescent="0.15">
      <c r="A677" s="24"/>
      <c r="B677" s="24"/>
      <c r="C677" s="24"/>
      <c r="D677" s="24"/>
      <c r="E677" s="24"/>
      <c r="F677" s="24"/>
      <c r="G677" s="71"/>
      <c r="H677" s="71"/>
      <c r="I677" s="112"/>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row>
    <row r="678" spans="1:45" x14ac:dyDescent="0.15">
      <c r="A678" s="745" t="s">
        <v>2109</v>
      </c>
      <c r="B678" s="745"/>
      <c r="C678" s="745"/>
      <c r="D678" s="745"/>
      <c r="E678" s="745"/>
      <c r="F678" s="745"/>
      <c r="G678" s="745"/>
      <c r="H678" s="745"/>
      <c r="I678" s="799" t="s">
        <v>3</v>
      </c>
      <c r="J678" s="799"/>
      <c r="K678" s="799"/>
      <c r="L678" s="799"/>
      <c r="M678" s="799"/>
      <c r="N678" s="799"/>
      <c r="O678" s="799"/>
      <c r="P678" s="799"/>
      <c r="Q678" s="799"/>
      <c r="R678" s="799"/>
      <c r="S678" s="799"/>
      <c r="T678" s="799"/>
      <c r="U678" s="799"/>
      <c r="V678" s="799"/>
      <c r="W678" s="799"/>
      <c r="X678" s="799"/>
      <c r="Y678" s="799"/>
      <c r="Z678" s="799"/>
      <c r="AA678" s="799"/>
      <c r="AB678" s="799"/>
      <c r="AC678" s="799"/>
      <c r="AD678" s="799"/>
      <c r="AE678" s="799"/>
      <c r="AF678" s="799"/>
      <c r="AG678" s="799"/>
      <c r="AH678" s="799"/>
      <c r="AI678" s="799"/>
      <c r="AJ678" s="799"/>
      <c r="AK678" s="799"/>
      <c r="AL678" s="799"/>
      <c r="AM678" s="799"/>
      <c r="AN678" s="799"/>
      <c r="AO678" s="799"/>
      <c r="AP678" s="799"/>
      <c r="AQ678" s="799"/>
      <c r="AR678" s="799"/>
      <c r="AS678" s="799"/>
    </row>
    <row r="679" spans="1:45" x14ac:dyDescent="0.15">
      <c r="A679" s="24"/>
      <c r="B679" s="24"/>
      <c r="C679" s="24"/>
      <c r="D679" s="24"/>
      <c r="E679" s="24"/>
      <c r="F679" s="24"/>
      <c r="G679" s="24"/>
      <c r="H679" s="24"/>
      <c r="I679" s="799" t="s">
        <v>3</v>
      </c>
      <c r="J679" s="799"/>
      <c r="K679" s="799"/>
      <c r="L679" s="799"/>
      <c r="M679" s="799"/>
      <c r="N679" s="799"/>
      <c r="O679" s="799"/>
      <c r="P679" s="799"/>
      <c r="Q679" s="799"/>
      <c r="R679" s="799"/>
      <c r="S679" s="799"/>
      <c r="T679" s="799"/>
      <c r="U679" s="799"/>
      <c r="V679" s="799"/>
      <c r="W679" s="799"/>
      <c r="X679" s="799"/>
      <c r="Y679" s="799"/>
      <c r="Z679" s="799"/>
      <c r="AA679" s="799"/>
      <c r="AB679" s="799"/>
      <c r="AC679" s="799"/>
      <c r="AD679" s="799"/>
      <c r="AE679" s="799"/>
      <c r="AF679" s="799"/>
      <c r="AG679" s="799"/>
      <c r="AH679" s="799"/>
      <c r="AI679" s="799"/>
      <c r="AJ679" s="799"/>
      <c r="AK679" s="799"/>
      <c r="AL679" s="799"/>
      <c r="AM679" s="799"/>
      <c r="AN679" s="799"/>
      <c r="AO679" s="799"/>
      <c r="AP679" s="799"/>
      <c r="AQ679" s="799"/>
      <c r="AR679" s="799"/>
      <c r="AS679" s="799"/>
    </row>
    <row r="680" spans="1:45" ht="6" customHeight="1" x14ac:dyDescent="0.15">
      <c r="A680" s="104"/>
      <c r="B680" s="104"/>
      <c r="C680" s="104"/>
      <c r="D680" s="104"/>
      <c r="E680" s="104"/>
      <c r="F680" s="104"/>
      <c r="G680" s="104"/>
      <c r="H680" s="104"/>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row>
    <row r="681" spans="1:45" ht="6" customHeight="1" x14ac:dyDescent="0.15">
      <c r="A681" s="24"/>
      <c r="B681" s="24"/>
      <c r="C681" s="24"/>
      <c r="D681" s="24"/>
      <c r="E681" s="24"/>
      <c r="F681" s="24"/>
      <c r="G681" s="24"/>
      <c r="H681" s="24"/>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15">
      <c r="A682" s="735" t="s">
        <v>2110</v>
      </c>
      <c r="B682" s="735"/>
      <c r="C682" s="735"/>
      <c r="D682" s="735"/>
      <c r="E682" s="735"/>
      <c r="F682" s="735"/>
      <c r="G682" s="735"/>
      <c r="H682" s="735"/>
      <c r="I682" s="735"/>
      <c r="J682" s="735"/>
      <c r="K682" s="735"/>
      <c r="L682" s="735"/>
      <c r="M682" s="797"/>
      <c r="N682" s="797"/>
      <c r="O682" s="797"/>
      <c r="P682" s="797"/>
      <c r="Q682" s="797"/>
      <c r="R682" s="738" t="s">
        <v>166</v>
      </c>
      <c r="S682" s="738"/>
      <c r="T682" s="738"/>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6" customHeight="1" x14ac:dyDescent="0.15">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5"/>
      <c r="AR683" s="103"/>
      <c r="AS683" s="103"/>
    </row>
    <row r="684" spans="1:45" ht="6"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35"/>
      <c r="AR684" s="15"/>
      <c r="AS684" s="15"/>
    </row>
    <row r="685" spans="1:45" x14ac:dyDescent="0.15">
      <c r="A685" s="735" t="s">
        <v>2111</v>
      </c>
      <c r="B685" s="735"/>
      <c r="C685" s="735"/>
      <c r="D685" s="735"/>
      <c r="E685" s="735"/>
      <c r="F685" s="735"/>
      <c r="G685" s="735"/>
      <c r="H685" s="735"/>
      <c r="I685" s="735"/>
      <c r="J685" s="735"/>
      <c r="K685" s="735"/>
      <c r="L685" s="735"/>
      <c r="M685" s="799"/>
      <c r="N685" s="799"/>
      <c r="O685" s="799"/>
      <c r="P685" s="799"/>
      <c r="Q685" s="799"/>
      <c r="R685" s="799"/>
      <c r="S685" s="799"/>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6" customHeight="1" x14ac:dyDescent="0.15">
      <c r="A686" s="108"/>
      <c r="B686" s="108"/>
      <c r="C686" s="108"/>
      <c r="D686" s="108"/>
      <c r="E686" s="108"/>
      <c r="F686" s="108"/>
      <c r="G686" s="108"/>
      <c r="H686" s="108"/>
      <c r="I686" s="108"/>
      <c r="J686" s="108"/>
      <c r="K686" s="108"/>
      <c r="L686" s="108"/>
      <c r="M686" s="100"/>
      <c r="N686" s="100"/>
      <c r="O686" s="100"/>
      <c r="P686" s="100"/>
      <c r="Q686" s="100"/>
      <c r="R686" s="100"/>
      <c r="S686" s="100"/>
      <c r="T686" s="103"/>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row>
    <row r="687" spans="1:45" ht="6" customHeight="1" x14ac:dyDescent="0.15">
      <c r="A687" s="39"/>
      <c r="B687" s="39"/>
      <c r="C687" s="39"/>
      <c r="D687" s="39"/>
      <c r="E687" s="39"/>
      <c r="F687" s="39"/>
      <c r="G687" s="39"/>
      <c r="H687" s="39"/>
      <c r="I687" s="39"/>
      <c r="J687" s="39"/>
      <c r="K687" s="39"/>
      <c r="L687" s="39"/>
      <c r="M687" s="95"/>
      <c r="N687" s="95"/>
      <c r="O687" s="95"/>
      <c r="P687" s="95"/>
      <c r="Q687" s="95"/>
      <c r="R687" s="95"/>
      <c r="S687" s="95"/>
      <c r="T687" s="15"/>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x14ac:dyDescent="0.15">
      <c r="A688" s="735" t="s">
        <v>2112</v>
      </c>
      <c r="B688" s="735"/>
      <c r="C688" s="735"/>
      <c r="D688" s="735"/>
      <c r="E688" s="735"/>
      <c r="F688" s="735"/>
      <c r="G688" s="735"/>
      <c r="H688" s="735"/>
      <c r="I688" s="735"/>
      <c r="J688" s="735"/>
      <c r="K688" s="735"/>
      <c r="L688" s="735"/>
      <c r="M688" s="799" t="s">
        <v>3</v>
      </c>
      <c r="N688" s="799"/>
      <c r="O688" s="799"/>
      <c r="P688" s="799"/>
      <c r="Q688" s="799"/>
      <c r="R688" s="799"/>
      <c r="S688" s="799"/>
      <c r="T688" s="799"/>
      <c r="U688" s="799"/>
      <c r="V688" s="799"/>
      <c r="W688" s="799"/>
      <c r="X688" s="799"/>
      <c r="Y688" s="799"/>
      <c r="Z688" s="799"/>
      <c r="AA688" s="799"/>
      <c r="AB688" s="799"/>
      <c r="AC688" s="799"/>
      <c r="AD688" s="799"/>
      <c r="AE688" s="799"/>
      <c r="AF688" s="799"/>
      <c r="AG688" s="799"/>
      <c r="AH688" s="799"/>
      <c r="AI688" s="799"/>
      <c r="AJ688" s="799"/>
      <c r="AK688" s="799"/>
      <c r="AL688" s="799"/>
      <c r="AM688" s="799"/>
      <c r="AN688" s="799"/>
      <c r="AO688" s="799"/>
      <c r="AP688" s="799"/>
      <c r="AQ688" s="799"/>
      <c r="AR688" s="799"/>
      <c r="AS688" s="799"/>
    </row>
    <row r="689" spans="1:45" ht="6" customHeight="1" x14ac:dyDescent="0.15">
      <c r="A689" s="108"/>
      <c r="B689" s="108"/>
      <c r="C689" s="108"/>
      <c r="D689" s="108"/>
      <c r="E689" s="108"/>
      <c r="F689" s="108"/>
      <c r="G689" s="108"/>
      <c r="H689" s="108"/>
      <c r="I689" s="108"/>
      <c r="J689" s="108"/>
      <c r="K689" s="108"/>
      <c r="L689" s="10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6" customHeight="1" x14ac:dyDescent="0.15">
      <c r="A690" s="39"/>
      <c r="B690" s="39"/>
      <c r="C690" s="39"/>
      <c r="D690" s="39"/>
      <c r="E690" s="39"/>
      <c r="F690" s="39"/>
      <c r="G690" s="39"/>
      <c r="H690" s="39"/>
      <c r="I690" s="39"/>
      <c r="J690" s="39"/>
      <c r="K690" s="39"/>
      <c r="L690" s="39"/>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735" t="s">
        <v>2113</v>
      </c>
      <c r="B691" s="735"/>
      <c r="C691" s="735"/>
      <c r="D691" s="735"/>
      <c r="E691" s="735"/>
      <c r="F691" s="735"/>
      <c r="G691" s="735"/>
      <c r="H691" s="735"/>
      <c r="I691" s="735"/>
      <c r="J691" s="735"/>
      <c r="K691" s="735"/>
      <c r="L691" s="735"/>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x14ac:dyDescent="0.15">
      <c r="A692" s="109"/>
      <c r="B692" s="109"/>
      <c r="C692" s="764"/>
      <c r="D692" s="764"/>
      <c r="E692" s="764"/>
      <c r="F692" s="764"/>
      <c r="G692" s="764"/>
      <c r="H692" s="764"/>
      <c r="I692" s="764"/>
      <c r="J692" s="764"/>
      <c r="K692" s="764"/>
      <c r="L692" s="764"/>
      <c r="M692" s="764"/>
      <c r="N692" s="764"/>
      <c r="O692" s="764"/>
      <c r="P692" s="764"/>
      <c r="Q692" s="764"/>
      <c r="R692" s="764"/>
      <c r="S692" s="764"/>
      <c r="T692" s="764"/>
      <c r="U692" s="764"/>
      <c r="V692" s="764"/>
      <c r="W692" s="764"/>
      <c r="X692" s="764"/>
      <c r="Y692" s="764"/>
      <c r="Z692" s="764"/>
      <c r="AA692" s="764"/>
      <c r="AB692" s="764"/>
      <c r="AC692" s="764"/>
      <c r="AD692" s="764"/>
      <c r="AE692" s="764"/>
      <c r="AF692" s="764"/>
      <c r="AG692" s="764"/>
      <c r="AH692" s="764"/>
      <c r="AI692" s="764"/>
      <c r="AJ692" s="764"/>
      <c r="AK692" s="764"/>
      <c r="AL692" s="764"/>
      <c r="AM692" s="764"/>
      <c r="AN692" s="764"/>
      <c r="AO692" s="764"/>
      <c r="AP692" s="764"/>
      <c r="AQ692" s="764"/>
      <c r="AR692" s="764"/>
      <c r="AS692" s="764"/>
    </row>
    <row r="693" spans="1:45" x14ac:dyDescent="0.15">
      <c r="A693" s="383"/>
      <c r="B693" s="383"/>
      <c r="C693" s="764"/>
      <c r="D693" s="764"/>
      <c r="E693" s="764"/>
      <c r="F693" s="764"/>
      <c r="G693" s="764"/>
      <c r="H693" s="764"/>
      <c r="I693" s="764"/>
      <c r="J693" s="764"/>
      <c r="K693" s="764"/>
      <c r="L693" s="764"/>
      <c r="M693" s="764"/>
      <c r="N693" s="764"/>
      <c r="O693" s="764"/>
      <c r="P693" s="764"/>
      <c r="Q693" s="764"/>
      <c r="R693" s="764"/>
      <c r="S693" s="764"/>
      <c r="T693" s="764"/>
      <c r="U693" s="764"/>
      <c r="V693" s="764"/>
      <c r="W693" s="764"/>
      <c r="X693" s="764"/>
      <c r="Y693" s="764"/>
      <c r="Z693" s="764"/>
      <c r="AA693" s="764"/>
      <c r="AB693" s="764"/>
      <c r="AC693" s="764"/>
      <c r="AD693" s="764"/>
      <c r="AE693" s="764"/>
      <c r="AF693" s="764"/>
      <c r="AG693" s="764"/>
      <c r="AH693" s="764"/>
      <c r="AI693" s="764"/>
      <c r="AJ693" s="764"/>
      <c r="AK693" s="764"/>
      <c r="AL693" s="764"/>
      <c r="AM693" s="764"/>
      <c r="AN693" s="764"/>
      <c r="AO693" s="764"/>
      <c r="AP693" s="764"/>
      <c r="AQ693" s="764"/>
      <c r="AR693" s="764"/>
      <c r="AS693" s="764"/>
    </row>
    <row r="694" spans="1:45" ht="1.5" customHeight="1" x14ac:dyDescent="0.15">
      <c r="A694" s="108"/>
      <c r="B694" s="108"/>
      <c r="C694" s="108"/>
      <c r="D694" s="108"/>
      <c r="E694" s="108"/>
      <c r="F694" s="108"/>
      <c r="G694" s="108"/>
      <c r="H694" s="108"/>
      <c r="I694" s="108"/>
      <c r="J694" s="108"/>
      <c r="K694" s="108"/>
      <c r="L694" s="108"/>
      <c r="M694" s="100"/>
      <c r="N694" s="105"/>
      <c r="O694" s="105"/>
      <c r="P694" s="105"/>
      <c r="Q694" s="105"/>
      <c r="R694" s="106"/>
      <c r="S694" s="106"/>
      <c r="T694" s="106"/>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row>
    <row r="695" spans="1:45" x14ac:dyDescent="0.15">
      <c r="A695" s="39"/>
      <c r="B695" s="39"/>
      <c r="C695" s="39"/>
      <c r="D695" s="39"/>
      <c r="E695" s="39"/>
      <c r="F695" s="39"/>
      <c r="G695" s="39"/>
      <c r="H695" s="39"/>
      <c r="I695" s="39"/>
      <c r="J695" s="39"/>
      <c r="K695" s="39"/>
      <c r="L695" s="39"/>
      <c r="M695" s="95"/>
      <c r="N695" s="35"/>
      <c r="O695" s="35"/>
      <c r="P695" s="35"/>
      <c r="Q695" s="35"/>
      <c r="R695" s="28"/>
      <c r="S695" s="28"/>
      <c r="T695" s="28"/>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sheetData>
  <sheetProtection sheet="1" selectLockedCells="1"/>
  <mergeCells count="919">
    <mergeCell ref="B661:F661"/>
    <mergeCell ref="AR661:AS661"/>
    <mergeCell ref="H661:I661"/>
    <mergeCell ref="J661:K661"/>
    <mergeCell ref="A688:L688"/>
    <mergeCell ref="M688:AS688"/>
    <mergeCell ref="A691:L691"/>
    <mergeCell ref="C692:AS692"/>
    <mergeCell ref="C693:AS693"/>
    <mergeCell ref="A670:H670"/>
    <mergeCell ref="I670:AS670"/>
    <mergeCell ref="I671:AS671"/>
    <mergeCell ref="AI663:AO663"/>
    <mergeCell ref="H664:I664"/>
    <mergeCell ref="J664:K664"/>
    <mergeCell ref="L664:M664"/>
    <mergeCell ref="O664:U664"/>
    <mergeCell ref="Y664:AE664"/>
    <mergeCell ref="AI664:AO664"/>
    <mergeCell ref="J663:K663"/>
    <mergeCell ref="L663:M663"/>
    <mergeCell ref="O665:U665"/>
    <mergeCell ref="Y665:AE665"/>
    <mergeCell ref="L661:M661"/>
    <mergeCell ref="C347:AS347"/>
    <mergeCell ref="C463:AS463"/>
    <mergeCell ref="C577:AS577"/>
    <mergeCell ref="C578:AS578"/>
    <mergeCell ref="AR666:AS666"/>
    <mergeCell ref="B667:F667"/>
    <mergeCell ref="O667:U667"/>
    <mergeCell ref="Y667:AE667"/>
    <mergeCell ref="AI667:AO667"/>
    <mergeCell ref="AR667:AS667"/>
    <mergeCell ref="H665:I665"/>
    <mergeCell ref="J665:K665"/>
    <mergeCell ref="L665:M665"/>
    <mergeCell ref="AR662:AS662"/>
    <mergeCell ref="H663:I663"/>
    <mergeCell ref="AI665:AO665"/>
    <mergeCell ref="H666:I666"/>
    <mergeCell ref="J666:K666"/>
    <mergeCell ref="L666:M666"/>
    <mergeCell ref="O666:U666"/>
    <mergeCell ref="Y666:AE666"/>
    <mergeCell ref="AI666:AO666"/>
    <mergeCell ref="O663:U663"/>
    <mergeCell ref="Y663:AE663"/>
    <mergeCell ref="B655:Q655"/>
    <mergeCell ref="S655:AR655"/>
    <mergeCell ref="S656:AR656"/>
    <mergeCell ref="B657:Q657"/>
    <mergeCell ref="AB657:AC657"/>
    <mergeCell ref="AD657:AQ657"/>
    <mergeCell ref="A660:I660"/>
    <mergeCell ref="O660:V660"/>
    <mergeCell ref="Y660:AF660"/>
    <mergeCell ref="AI660:AP660"/>
    <mergeCell ref="AR657:AS657"/>
    <mergeCell ref="I564:AS564"/>
    <mergeCell ref="M567:Q567"/>
    <mergeCell ref="R567:T567"/>
    <mergeCell ref="M570:S570"/>
    <mergeCell ref="A573:L573"/>
    <mergeCell ref="M573:AS573"/>
    <mergeCell ref="A567:L567"/>
    <mergeCell ref="A570:L570"/>
    <mergeCell ref="T651:Z651"/>
    <mergeCell ref="N587:AS587"/>
    <mergeCell ref="N588:AS588"/>
    <mergeCell ref="N589:AS589"/>
    <mergeCell ref="A576:L576"/>
    <mergeCell ref="C579:AS579"/>
    <mergeCell ref="K590:M590"/>
    <mergeCell ref="K591:M591"/>
    <mergeCell ref="N590:AS590"/>
    <mergeCell ref="N591:AS591"/>
    <mergeCell ref="K588:M588"/>
    <mergeCell ref="K589:M589"/>
    <mergeCell ref="A580:AS580"/>
    <mergeCell ref="B581:AR581"/>
    <mergeCell ref="A584:I584"/>
    <mergeCell ref="J584:N584"/>
    <mergeCell ref="A555:H555"/>
    <mergeCell ref="I555:AS555"/>
    <mergeCell ref="I556:AS556"/>
    <mergeCell ref="A559:H559"/>
    <mergeCell ref="I559:AS559"/>
    <mergeCell ref="I557:AS557"/>
    <mergeCell ref="I560:AS560"/>
    <mergeCell ref="A563:H563"/>
    <mergeCell ref="I563:AS563"/>
    <mergeCell ref="H551:I551"/>
    <mergeCell ref="J551:K551"/>
    <mergeCell ref="L551:M551"/>
    <mergeCell ref="O551:U551"/>
    <mergeCell ref="Y551:AE551"/>
    <mergeCell ref="AI551:AO551"/>
    <mergeCell ref="AR551:AS551"/>
    <mergeCell ref="B552:F552"/>
    <mergeCell ref="O552:U552"/>
    <mergeCell ref="Y552:AE552"/>
    <mergeCell ref="AI552:AO552"/>
    <mergeCell ref="AR552:AS552"/>
    <mergeCell ref="H547:I547"/>
    <mergeCell ref="J547:K547"/>
    <mergeCell ref="L547:M547"/>
    <mergeCell ref="O547:U547"/>
    <mergeCell ref="Y547:AE547"/>
    <mergeCell ref="AI547:AO547"/>
    <mergeCell ref="AR547:AS547"/>
    <mergeCell ref="H548:I548"/>
    <mergeCell ref="J548:K548"/>
    <mergeCell ref="L548:M548"/>
    <mergeCell ref="O548:U548"/>
    <mergeCell ref="Y548:AE548"/>
    <mergeCell ref="AI548:AO548"/>
    <mergeCell ref="AR548:AS548"/>
    <mergeCell ref="AD539:AQ539"/>
    <mergeCell ref="AR539:AS539"/>
    <mergeCell ref="B540:Q540"/>
    <mergeCell ref="S540:AR540"/>
    <mergeCell ref="S541:AR541"/>
    <mergeCell ref="B542:Q542"/>
    <mergeCell ref="AB542:AC542"/>
    <mergeCell ref="AD542:AQ542"/>
    <mergeCell ref="A545:I545"/>
    <mergeCell ref="O545:V545"/>
    <mergeCell ref="Y545:AF545"/>
    <mergeCell ref="AI545:AP545"/>
    <mergeCell ref="I445:AS445"/>
    <mergeCell ref="A448:H448"/>
    <mergeCell ref="I448:AS448"/>
    <mergeCell ref="I449:AS449"/>
    <mergeCell ref="M452:Q452"/>
    <mergeCell ref="R452:T452"/>
    <mergeCell ref="M455:S455"/>
    <mergeCell ref="A458:L458"/>
    <mergeCell ref="M458:AS458"/>
    <mergeCell ref="A452:L452"/>
    <mergeCell ref="A455:L455"/>
    <mergeCell ref="B437:F437"/>
    <mergeCell ref="O437:U437"/>
    <mergeCell ref="Y437:AE437"/>
    <mergeCell ref="AI437:AO437"/>
    <mergeCell ref="AR437:AS437"/>
    <mergeCell ref="A440:H440"/>
    <mergeCell ref="I440:AS440"/>
    <mergeCell ref="I441:AS441"/>
    <mergeCell ref="A444:H444"/>
    <mergeCell ref="I444:AS444"/>
    <mergeCell ref="Y435:AE435"/>
    <mergeCell ref="AI435:AO435"/>
    <mergeCell ref="H436:I436"/>
    <mergeCell ref="J436:K436"/>
    <mergeCell ref="L436:M436"/>
    <mergeCell ref="O436:U436"/>
    <mergeCell ref="Y436:AE436"/>
    <mergeCell ref="AI436:AO436"/>
    <mergeCell ref="AR436:AS436"/>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AR321:AS321"/>
    <mergeCell ref="H321:I321"/>
    <mergeCell ref="J321:K321"/>
    <mergeCell ref="L321:M321"/>
    <mergeCell ref="I325:AS325"/>
    <mergeCell ref="I326:AS326"/>
    <mergeCell ref="I329:AS329"/>
    <mergeCell ref="I333:AS333"/>
    <mergeCell ref="T421:Z421"/>
    <mergeCell ref="N359:AS359"/>
    <mergeCell ref="N358:AS358"/>
    <mergeCell ref="N357:AS357"/>
    <mergeCell ref="C349:AS349"/>
    <mergeCell ref="K360:M360"/>
    <mergeCell ref="K361:M361"/>
    <mergeCell ref="N361:AS361"/>
    <mergeCell ref="N360:AS360"/>
    <mergeCell ref="K358:M358"/>
    <mergeCell ref="K359:M359"/>
    <mergeCell ref="A350:AS350"/>
    <mergeCell ref="B351:AR351"/>
    <mergeCell ref="A354:I354"/>
    <mergeCell ref="J354:N354"/>
    <mergeCell ref="A357:I357"/>
    <mergeCell ref="H320:I320"/>
    <mergeCell ref="J320:K320"/>
    <mergeCell ref="L320:M320"/>
    <mergeCell ref="O320:U320"/>
    <mergeCell ref="Y320:AE320"/>
    <mergeCell ref="AI320:AO320"/>
    <mergeCell ref="O321:U321"/>
    <mergeCell ref="Y321:AE321"/>
    <mergeCell ref="AI321:AO321"/>
    <mergeCell ref="Y319:AE319"/>
    <mergeCell ref="AI319:AO319"/>
    <mergeCell ref="H318:I318"/>
    <mergeCell ref="J318:K318"/>
    <mergeCell ref="L318:M318"/>
    <mergeCell ref="O318:U318"/>
    <mergeCell ref="Y318:AE318"/>
    <mergeCell ref="AI318:AO318"/>
    <mergeCell ref="AR318:AS318"/>
    <mergeCell ref="H319:I319"/>
    <mergeCell ref="J319:K319"/>
    <mergeCell ref="L319:M319"/>
    <mergeCell ref="O319:U319"/>
    <mergeCell ref="AR319:AS319"/>
    <mergeCell ref="AB312:AC312"/>
    <mergeCell ref="AD312:AQ312"/>
    <mergeCell ref="AR312:AS312"/>
    <mergeCell ref="A315:I315"/>
    <mergeCell ref="O315:V315"/>
    <mergeCell ref="Y315:AF315"/>
    <mergeCell ref="AI315:AP315"/>
    <mergeCell ref="B316:F316"/>
    <mergeCell ref="H317:I317"/>
    <mergeCell ref="J317:K317"/>
    <mergeCell ref="L317:M317"/>
    <mergeCell ref="O317:U317"/>
    <mergeCell ref="Y317:AE317"/>
    <mergeCell ref="AI317:AO317"/>
    <mergeCell ref="AR317:AS317"/>
    <mergeCell ref="W288:X288"/>
    <mergeCell ref="R288:V288"/>
    <mergeCell ref="B288:Q288"/>
    <mergeCell ref="A287:I287"/>
    <mergeCell ref="W284:X284"/>
    <mergeCell ref="R284:V284"/>
    <mergeCell ref="B284:Q284"/>
    <mergeCell ref="P260:R260"/>
    <mergeCell ref="B546:F546"/>
    <mergeCell ref="C524:AS524"/>
    <mergeCell ref="P490:R490"/>
    <mergeCell ref="P375:R375"/>
    <mergeCell ref="AR308:AS308"/>
    <mergeCell ref="S310:AR310"/>
    <mergeCell ref="H316:I316"/>
    <mergeCell ref="J316:K316"/>
    <mergeCell ref="L316:M316"/>
    <mergeCell ref="O316:U316"/>
    <mergeCell ref="Y316:AE316"/>
    <mergeCell ref="AI316:AO316"/>
    <mergeCell ref="AR316:AS316"/>
    <mergeCell ref="B310:Q310"/>
    <mergeCell ref="S311:AR311"/>
    <mergeCell ref="B312:Q312"/>
    <mergeCell ref="B75:Z75"/>
    <mergeCell ref="AB75:AC75"/>
    <mergeCell ref="AD75:AQ75"/>
    <mergeCell ref="AR75:AS75"/>
    <mergeCell ref="S76:AR76"/>
    <mergeCell ref="AR190:AS190"/>
    <mergeCell ref="S192:AR192"/>
    <mergeCell ref="B192:Q192"/>
    <mergeCell ref="S193:AR193"/>
    <mergeCell ref="S77:AR77"/>
    <mergeCell ref="B82:F82"/>
    <mergeCell ref="H82:I82"/>
    <mergeCell ref="J82:K82"/>
    <mergeCell ref="L82:M82"/>
    <mergeCell ref="O82:U82"/>
    <mergeCell ref="Y82:AE82"/>
    <mergeCell ref="B76:Q76"/>
    <mergeCell ref="A81:I81"/>
    <mergeCell ref="O81:V81"/>
    <mergeCell ref="Y81:AF81"/>
    <mergeCell ref="B78:Q78"/>
    <mergeCell ref="AB78:AC78"/>
    <mergeCell ref="AD78:AQ78"/>
    <mergeCell ref="AR78:AS78"/>
    <mergeCell ref="P26:R26"/>
    <mergeCell ref="K11:M11"/>
    <mergeCell ref="K12:M12"/>
    <mergeCell ref="B55:Q55"/>
    <mergeCell ref="R55:V55"/>
    <mergeCell ref="W55:X55"/>
    <mergeCell ref="B74:AK74"/>
    <mergeCell ref="AL74:AM74"/>
    <mergeCell ref="AN74:AQ74"/>
    <mergeCell ref="J71:AS71"/>
    <mergeCell ref="T72:Z72"/>
    <mergeCell ref="C59:AS59"/>
    <mergeCell ref="AR74:AS74"/>
    <mergeCell ref="C60:AS60"/>
    <mergeCell ref="C62:AS62"/>
    <mergeCell ref="A63:I63"/>
    <mergeCell ref="B64:AQ64"/>
    <mergeCell ref="B65:Q65"/>
    <mergeCell ref="R65:Z65"/>
    <mergeCell ref="AA65:AK65"/>
    <mergeCell ref="AM65:AO65"/>
    <mergeCell ref="AQ65:AS65"/>
    <mergeCell ref="AM73:AO73"/>
    <mergeCell ref="K10:M10"/>
    <mergeCell ref="A46:I46"/>
    <mergeCell ref="B50:Q50"/>
    <mergeCell ref="B47:Q47"/>
    <mergeCell ref="R47:V47"/>
    <mergeCell ref="W47:X47"/>
    <mergeCell ref="AQ73:AS73"/>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AI81:AP81"/>
    <mergeCell ref="AI82:AO82"/>
    <mergeCell ref="AR82:AS82"/>
    <mergeCell ref="H83:I83"/>
    <mergeCell ref="J83:K83"/>
    <mergeCell ref="L83:M83"/>
    <mergeCell ref="O83:U83"/>
    <mergeCell ref="Y83:AE83"/>
    <mergeCell ref="AI83:AO83"/>
    <mergeCell ref="AR83:AS83"/>
    <mergeCell ref="H86:I86"/>
    <mergeCell ref="J86:K86"/>
    <mergeCell ref="L86:M86"/>
    <mergeCell ref="O86:U86"/>
    <mergeCell ref="Y86:AE86"/>
    <mergeCell ref="AI86:AO86"/>
    <mergeCell ref="AR84:AS84"/>
    <mergeCell ref="H85:I85"/>
    <mergeCell ref="J85:K85"/>
    <mergeCell ref="L85:M85"/>
    <mergeCell ref="O85:U85"/>
    <mergeCell ref="Y85:AE85"/>
    <mergeCell ref="AI85:AO85"/>
    <mergeCell ref="AR85:AS85"/>
    <mergeCell ref="H84:I84"/>
    <mergeCell ref="J84:K84"/>
    <mergeCell ref="L84:M84"/>
    <mergeCell ref="O84:U84"/>
    <mergeCell ref="Y84:AE84"/>
    <mergeCell ref="AI84:AO84"/>
    <mergeCell ref="B88:F88"/>
    <mergeCell ref="O88:U88"/>
    <mergeCell ref="Y88:AE88"/>
    <mergeCell ref="AI88:AO88"/>
    <mergeCell ref="AR88:AS88"/>
    <mergeCell ref="AR87:AS87"/>
    <mergeCell ref="H87:I87"/>
    <mergeCell ref="J87:K87"/>
    <mergeCell ref="L87:M87"/>
    <mergeCell ref="O87:U87"/>
    <mergeCell ref="Y87:AE87"/>
    <mergeCell ref="AI87:AO87"/>
    <mergeCell ref="I96:AS96"/>
    <mergeCell ref="A99:H99"/>
    <mergeCell ref="I99:AS99"/>
    <mergeCell ref="I100:AS100"/>
    <mergeCell ref="A103:L103"/>
    <mergeCell ref="M103:Q103"/>
    <mergeCell ref="R103:T103"/>
    <mergeCell ref="A91:H91"/>
    <mergeCell ref="I91:AS91"/>
    <mergeCell ref="I92:AS92"/>
    <mergeCell ref="I93:AS93"/>
    <mergeCell ref="A95:H95"/>
    <mergeCell ref="I95:AS95"/>
    <mergeCell ref="A106:L106"/>
    <mergeCell ref="M106:S106"/>
    <mergeCell ref="A109:L109"/>
    <mergeCell ref="M109:AS109"/>
    <mergeCell ref="A112:L112"/>
    <mergeCell ref="C113:AS113"/>
    <mergeCell ref="K127:M127"/>
    <mergeCell ref="K128:M128"/>
    <mergeCell ref="N127:AS127"/>
    <mergeCell ref="N128:AS128"/>
    <mergeCell ref="K125:M125"/>
    <mergeCell ref="K126:M126"/>
    <mergeCell ref="C114:AS114"/>
    <mergeCell ref="A117:AS117"/>
    <mergeCell ref="B118:AR118"/>
    <mergeCell ref="A121:I121"/>
    <mergeCell ref="J121:N121"/>
    <mergeCell ref="A124:I124"/>
    <mergeCell ref="K124:M124"/>
    <mergeCell ref="N124:AS124"/>
    <mergeCell ref="N125:AS125"/>
    <mergeCell ref="N126:AS126"/>
    <mergeCell ref="A131:I131"/>
    <mergeCell ref="J131:AS131"/>
    <mergeCell ref="D132:G132"/>
    <mergeCell ref="I132:L132"/>
    <mergeCell ref="N132:Q132"/>
    <mergeCell ref="S132:V132"/>
    <mergeCell ref="X132:AB132"/>
    <mergeCell ref="AD132:AJ132"/>
    <mergeCell ref="AL132:AS132"/>
    <mergeCell ref="B164:Q164"/>
    <mergeCell ref="R164:V164"/>
    <mergeCell ref="W164:X164"/>
    <mergeCell ref="B165:Q165"/>
    <mergeCell ref="R165:V165"/>
    <mergeCell ref="W165:X165"/>
    <mergeCell ref="A135:I135"/>
    <mergeCell ref="J135:AS135"/>
    <mergeCell ref="A138:I138"/>
    <mergeCell ref="A162:I162"/>
    <mergeCell ref="B163:Q163"/>
    <mergeCell ref="R163:V163"/>
    <mergeCell ref="W163:X163"/>
    <mergeCell ref="A157:AE157"/>
    <mergeCell ref="P142:R142"/>
    <mergeCell ref="AL174:AS174"/>
    <mergeCell ref="B171:Q171"/>
    <mergeCell ref="R171:V171"/>
    <mergeCell ref="W171:X171"/>
    <mergeCell ref="A174:K174"/>
    <mergeCell ref="X174:AB174"/>
    <mergeCell ref="AD174:AI174"/>
    <mergeCell ref="C175:AS175"/>
    <mergeCell ref="B166:Q166"/>
    <mergeCell ref="R166:V166"/>
    <mergeCell ref="W166:X166"/>
    <mergeCell ref="A169:I169"/>
    <mergeCell ref="B170:Q170"/>
    <mergeCell ref="R170:V170"/>
    <mergeCell ref="W170:X170"/>
    <mergeCell ref="L199:M199"/>
    <mergeCell ref="O199:U199"/>
    <mergeCell ref="Y199:AE199"/>
    <mergeCell ref="AI199:AO199"/>
    <mergeCell ref="AR199:AS199"/>
    <mergeCell ref="AR200:AS200"/>
    <mergeCell ref="H200:I200"/>
    <mergeCell ref="J200:K200"/>
    <mergeCell ref="L200:M200"/>
    <mergeCell ref="O200:U200"/>
    <mergeCell ref="Y200:AE200"/>
    <mergeCell ref="AI200:AO200"/>
    <mergeCell ref="H199:I199"/>
    <mergeCell ref="J199:K199"/>
    <mergeCell ref="I207:AS207"/>
    <mergeCell ref="I208:AS208"/>
    <mergeCell ref="I211:AS211"/>
    <mergeCell ref="C229:AS229"/>
    <mergeCell ref="N242:AS242"/>
    <mergeCell ref="I215:AS215"/>
    <mergeCell ref="O201:U201"/>
    <mergeCell ref="O202:U202"/>
    <mergeCell ref="L201:M201"/>
    <mergeCell ref="J201:K201"/>
    <mergeCell ref="H201:I201"/>
    <mergeCell ref="L202:M202"/>
    <mergeCell ref="J202:K202"/>
    <mergeCell ref="H202:I202"/>
    <mergeCell ref="AR203:AS203"/>
    <mergeCell ref="O203:U203"/>
    <mergeCell ref="Y203:AE203"/>
    <mergeCell ref="AI203:AO203"/>
    <mergeCell ref="A207:H207"/>
    <mergeCell ref="I209:AS209"/>
    <mergeCell ref="A211:H211"/>
    <mergeCell ref="I212:AS212"/>
    <mergeCell ref="A215:H215"/>
    <mergeCell ref="I216:AS216"/>
    <mergeCell ref="N243:AS243"/>
    <mergeCell ref="N244:AS244"/>
    <mergeCell ref="K245:M245"/>
    <mergeCell ref="K246:M246"/>
    <mergeCell ref="N245:AS245"/>
    <mergeCell ref="N246:AS246"/>
    <mergeCell ref="K243:M243"/>
    <mergeCell ref="K244:M244"/>
    <mergeCell ref="A235:AS235"/>
    <mergeCell ref="B236:AR236"/>
    <mergeCell ref="A239:I239"/>
    <mergeCell ref="J239:N239"/>
    <mergeCell ref="A242:I242"/>
    <mergeCell ref="K242:M242"/>
    <mergeCell ref="A249:I249"/>
    <mergeCell ref="J249:AS249"/>
    <mergeCell ref="D250:G250"/>
    <mergeCell ref="I250:L250"/>
    <mergeCell ref="N250:Q250"/>
    <mergeCell ref="S250:V250"/>
    <mergeCell ref="X250:AB250"/>
    <mergeCell ref="AD250:AJ250"/>
    <mergeCell ref="AL250:AS250"/>
    <mergeCell ref="B282:Q282"/>
    <mergeCell ref="R282:V282"/>
    <mergeCell ref="W282:X282"/>
    <mergeCell ref="B283:Q283"/>
    <mergeCell ref="R283:V283"/>
    <mergeCell ref="W283:X283"/>
    <mergeCell ref="A253:I253"/>
    <mergeCell ref="J253:AS253"/>
    <mergeCell ref="A256:I256"/>
    <mergeCell ref="A280:I280"/>
    <mergeCell ref="B281:Q281"/>
    <mergeCell ref="R281:V281"/>
    <mergeCell ref="W281:X281"/>
    <mergeCell ref="A275:AE275"/>
    <mergeCell ref="AL292:AS292"/>
    <mergeCell ref="B289:Q289"/>
    <mergeCell ref="R289:V289"/>
    <mergeCell ref="W289:X289"/>
    <mergeCell ref="A292:K292"/>
    <mergeCell ref="X292:AB292"/>
    <mergeCell ref="AD292:AI292"/>
    <mergeCell ref="C293:AS293"/>
    <mergeCell ref="C294:AS294"/>
    <mergeCell ref="K357:M357"/>
    <mergeCell ref="A368:I368"/>
    <mergeCell ref="J368:AS368"/>
    <mergeCell ref="A371:I371"/>
    <mergeCell ref="A395:I395"/>
    <mergeCell ref="B396:Q396"/>
    <mergeCell ref="R396:V396"/>
    <mergeCell ref="W396:X396"/>
    <mergeCell ref="A364:I364"/>
    <mergeCell ref="J364:AS364"/>
    <mergeCell ref="D365:G365"/>
    <mergeCell ref="I365:L365"/>
    <mergeCell ref="N365:Q365"/>
    <mergeCell ref="S365:V365"/>
    <mergeCell ref="X365:AB365"/>
    <mergeCell ref="AD365:AJ365"/>
    <mergeCell ref="AL365:AS365"/>
    <mergeCell ref="A390:AE390"/>
    <mergeCell ref="B399:Q399"/>
    <mergeCell ref="R399:V399"/>
    <mergeCell ref="W399:X399"/>
    <mergeCell ref="A402:I402"/>
    <mergeCell ref="B403:Q403"/>
    <mergeCell ref="R403:V403"/>
    <mergeCell ref="W403:X403"/>
    <mergeCell ref="B397:Q397"/>
    <mergeCell ref="R397:V397"/>
    <mergeCell ref="W397:X397"/>
    <mergeCell ref="B398:Q398"/>
    <mergeCell ref="R398:V398"/>
    <mergeCell ref="W398:X398"/>
    <mergeCell ref="AL407:AS407"/>
    <mergeCell ref="B404:Q404"/>
    <mergeCell ref="R404:V404"/>
    <mergeCell ref="W404:X404"/>
    <mergeCell ref="A407:K407"/>
    <mergeCell ref="X407:AB407"/>
    <mergeCell ref="AD407:AI407"/>
    <mergeCell ref="C409:AS409"/>
    <mergeCell ref="C411:AS411"/>
    <mergeCell ref="C408:AS408"/>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L522:AS522"/>
    <mergeCell ref="B519:Q519"/>
    <mergeCell ref="R519:V519"/>
    <mergeCell ref="W519:X519"/>
    <mergeCell ref="A522:K522"/>
    <mergeCell ref="X522:AB522"/>
    <mergeCell ref="AD522:AI522"/>
    <mergeCell ref="C526:AS526"/>
    <mergeCell ref="A527:I527"/>
    <mergeCell ref="B528:AQ528"/>
    <mergeCell ref="B529:Q529"/>
    <mergeCell ref="R529:Z529"/>
    <mergeCell ref="AA529:AK529"/>
    <mergeCell ref="AM529:AO529"/>
    <mergeCell ref="AQ529:AS529"/>
    <mergeCell ref="J535:AS535"/>
    <mergeCell ref="AR542:AS542"/>
    <mergeCell ref="O546:U546"/>
    <mergeCell ref="Y546:AE546"/>
    <mergeCell ref="AI546:AO546"/>
    <mergeCell ref="AR546:AS546"/>
    <mergeCell ref="H546:I546"/>
    <mergeCell ref="J546:K546"/>
    <mergeCell ref="L546:M546"/>
    <mergeCell ref="T536:Z536"/>
    <mergeCell ref="AM537:AO537"/>
    <mergeCell ref="AQ537:AS537"/>
    <mergeCell ref="B538:AK538"/>
    <mergeCell ref="AL538:AM538"/>
    <mergeCell ref="AN538:AQ538"/>
    <mergeCell ref="AR538:AS538"/>
    <mergeCell ref="B539:Z539"/>
    <mergeCell ref="AB539:AC539"/>
    <mergeCell ref="H549:I549"/>
    <mergeCell ref="J549:K549"/>
    <mergeCell ref="L549:M549"/>
    <mergeCell ref="O549:U549"/>
    <mergeCell ref="Y549:AE549"/>
    <mergeCell ref="AI549:AO549"/>
    <mergeCell ref="AR549:AS549"/>
    <mergeCell ref="H550:I550"/>
    <mergeCell ref="J550:K550"/>
    <mergeCell ref="L550:M550"/>
    <mergeCell ref="O550:U550"/>
    <mergeCell ref="Y550:AE550"/>
    <mergeCell ref="AI550:AO550"/>
    <mergeCell ref="W626:X626"/>
    <mergeCell ref="A620:AE620"/>
    <mergeCell ref="P605:R605"/>
    <mergeCell ref="A587:I587"/>
    <mergeCell ref="K587:M587"/>
    <mergeCell ref="A594:I594"/>
    <mergeCell ref="J594:AS594"/>
    <mergeCell ref="D595:G595"/>
    <mergeCell ref="I595:L595"/>
    <mergeCell ref="N595:Q595"/>
    <mergeCell ref="S595:V595"/>
    <mergeCell ref="X595:AB595"/>
    <mergeCell ref="AD595:AJ595"/>
    <mergeCell ref="AL595:AS595"/>
    <mergeCell ref="J650:AS650"/>
    <mergeCell ref="B629:Q629"/>
    <mergeCell ref="R629:V629"/>
    <mergeCell ref="W629:X629"/>
    <mergeCell ref="A632:I632"/>
    <mergeCell ref="B633:Q633"/>
    <mergeCell ref="R633:V633"/>
    <mergeCell ref="W633:X633"/>
    <mergeCell ref="AL637:AS637"/>
    <mergeCell ref="B634:Q634"/>
    <mergeCell ref="R634:V634"/>
    <mergeCell ref="W634:X634"/>
    <mergeCell ref="A637:K637"/>
    <mergeCell ref="X637:AB637"/>
    <mergeCell ref="AD637:AI637"/>
    <mergeCell ref="C639:AS639"/>
    <mergeCell ref="C641:AS641"/>
    <mergeCell ref="A642:I642"/>
    <mergeCell ref="B643:AQ643"/>
    <mergeCell ref="B644:Q644"/>
    <mergeCell ref="R644:Z644"/>
    <mergeCell ref="AA644:AK644"/>
    <mergeCell ref="AM644:AO644"/>
    <mergeCell ref="AQ644:AS644"/>
    <mergeCell ref="AM652:AO652"/>
    <mergeCell ref="AQ652:AS652"/>
    <mergeCell ref="B653:AK653"/>
    <mergeCell ref="AL653:AM653"/>
    <mergeCell ref="AN653:AQ653"/>
    <mergeCell ref="AR653:AS653"/>
    <mergeCell ref="B654:Z654"/>
    <mergeCell ref="AB654:AC654"/>
    <mergeCell ref="AD654:AQ654"/>
    <mergeCell ref="AR654:AS654"/>
    <mergeCell ref="AR663:AS663"/>
    <mergeCell ref="A682:L682"/>
    <mergeCell ref="A685:L685"/>
    <mergeCell ref="I672:AS672"/>
    <mergeCell ref="A674:H674"/>
    <mergeCell ref="I674:AS674"/>
    <mergeCell ref="I675:AS675"/>
    <mergeCell ref="A678:H678"/>
    <mergeCell ref="I678:AS678"/>
    <mergeCell ref="I679:AS679"/>
    <mergeCell ref="M682:Q682"/>
    <mergeCell ref="R682:T682"/>
    <mergeCell ref="M685:S685"/>
    <mergeCell ref="AR664:AS664"/>
    <mergeCell ref="H662:I662"/>
    <mergeCell ref="J662:K662"/>
    <mergeCell ref="L662:M662"/>
    <mergeCell ref="O662:U662"/>
    <mergeCell ref="Y662:AE662"/>
    <mergeCell ref="AI662:AO662"/>
    <mergeCell ref="O661:U661"/>
    <mergeCell ref="Y661:AE661"/>
    <mergeCell ref="AI661:AO661"/>
    <mergeCell ref="C176:AS176"/>
    <mergeCell ref="C178:AS178"/>
    <mergeCell ref="A179:I179"/>
    <mergeCell ref="B180:AQ180"/>
    <mergeCell ref="B181:Q181"/>
    <mergeCell ref="R181:Z181"/>
    <mergeCell ref="AA181:AK181"/>
    <mergeCell ref="AM181:AO181"/>
    <mergeCell ref="AQ181:AS181"/>
    <mergeCell ref="J187:AS187"/>
    <mergeCell ref="T188:Z188"/>
    <mergeCell ref="AM189:AO189"/>
    <mergeCell ref="AQ189:AS189"/>
    <mergeCell ref="B190:AK190"/>
    <mergeCell ref="AL190:AM190"/>
    <mergeCell ref="AN190:AQ190"/>
    <mergeCell ref="B191:Z191"/>
    <mergeCell ref="AB191:AC191"/>
    <mergeCell ref="AD191:AQ191"/>
    <mergeCell ref="AR191:AS191"/>
    <mergeCell ref="B194:Q194"/>
    <mergeCell ref="AB194:AC194"/>
    <mergeCell ref="AD194:AQ194"/>
    <mergeCell ref="AR194:AS194"/>
    <mergeCell ref="A197:I197"/>
    <mergeCell ref="O197:V197"/>
    <mergeCell ref="Y197:AF197"/>
    <mergeCell ref="AI197:AP197"/>
    <mergeCell ref="B198:F198"/>
    <mergeCell ref="AI198:AO198"/>
    <mergeCell ref="AR198:AS198"/>
    <mergeCell ref="H198:I198"/>
    <mergeCell ref="J198:K198"/>
    <mergeCell ref="L198:M198"/>
    <mergeCell ref="O198:U198"/>
    <mergeCell ref="Y198:AE198"/>
    <mergeCell ref="AR201:AS201"/>
    <mergeCell ref="H203:I203"/>
    <mergeCell ref="J203:K203"/>
    <mergeCell ref="L203:M203"/>
    <mergeCell ref="B204:F204"/>
    <mergeCell ref="O204:U204"/>
    <mergeCell ref="Y204:AE204"/>
    <mergeCell ref="AI204:AO204"/>
    <mergeCell ref="AR204:AS204"/>
    <mergeCell ref="AI201:AO201"/>
    <mergeCell ref="AI202:AO202"/>
    <mergeCell ref="Y201:AE201"/>
    <mergeCell ref="Y202:AE202"/>
    <mergeCell ref="A219:L219"/>
    <mergeCell ref="M219:Q219"/>
    <mergeCell ref="R219:T219"/>
    <mergeCell ref="A222:L222"/>
    <mergeCell ref="M222:S222"/>
    <mergeCell ref="A225:L225"/>
    <mergeCell ref="M225:AS225"/>
    <mergeCell ref="A228:L228"/>
    <mergeCell ref="C230:AS230"/>
    <mergeCell ref="C296:AS296"/>
    <mergeCell ref="A297:I297"/>
    <mergeCell ref="B298:AQ298"/>
    <mergeCell ref="B299:Q299"/>
    <mergeCell ref="R299:Z299"/>
    <mergeCell ref="AA299:AK299"/>
    <mergeCell ref="AM299:AO299"/>
    <mergeCell ref="AQ299:AS299"/>
    <mergeCell ref="J305:AS305"/>
    <mergeCell ref="T306:Z306"/>
    <mergeCell ref="AM307:AO307"/>
    <mergeCell ref="AQ307:AS307"/>
    <mergeCell ref="B308:AK308"/>
    <mergeCell ref="AL308:AM308"/>
    <mergeCell ref="AN308:AQ308"/>
    <mergeCell ref="B309:Z309"/>
    <mergeCell ref="AB309:AC309"/>
    <mergeCell ref="AD309:AQ309"/>
    <mergeCell ref="AR309:AS309"/>
    <mergeCell ref="B322:F322"/>
    <mergeCell ref="O322:U322"/>
    <mergeCell ref="Y322:AE322"/>
    <mergeCell ref="AI322:AO322"/>
    <mergeCell ref="AR322:AS322"/>
    <mergeCell ref="A325:H325"/>
    <mergeCell ref="I327:AS327"/>
    <mergeCell ref="A329:H329"/>
    <mergeCell ref="I330:AS330"/>
    <mergeCell ref="A346:L346"/>
    <mergeCell ref="C523:AS523"/>
    <mergeCell ref="C638:AS638"/>
    <mergeCell ref="A333:H333"/>
    <mergeCell ref="I334:AS334"/>
    <mergeCell ref="A337:L337"/>
    <mergeCell ref="M337:Q337"/>
    <mergeCell ref="R337:T337"/>
    <mergeCell ref="A340:L340"/>
    <mergeCell ref="M340:S340"/>
    <mergeCell ref="A343:L343"/>
    <mergeCell ref="M343:AS343"/>
    <mergeCell ref="B627:Q627"/>
    <mergeCell ref="R627:V627"/>
    <mergeCell ref="W627:X627"/>
    <mergeCell ref="B628:Q628"/>
    <mergeCell ref="R628:V628"/>
    <mergeCell ref="W628:X628"/>
    <mergeCell ref="A598:I598"/>
    <mergeCell ref="J598:AS598"/>
    <mergeCell ref="A601:I601"/>
    <mergeCell ref="A625:I625"/>
    <mergeCell ref="B626:Q626"/>
    <mergeCell ref="R626:V626"/>
  </mergeCells>
  <phoneticPr fontId="1"/>
  <conditionalFormatting sqref="C578">
    <cfRule type="cellIs" dxfId="1016" priority="19" operator="equal">
      <formula>""</formula>
    </cfRule>
  </conditionalFormatting>
  <conditionalFormatting sqref="J71">
    <cfRule type="cellIs" dxfId="1015" priority="14" operator="equal">
      <formula>""</formula>
    </cfRule>
  </conditionalFormatting>
  <conditionalFormatting sqref="J187">
    <cfRule type="cellIs" dxfId="1014" priority="11" operator="equal">
      <formula>""</formula>
    </cfRule>
  </conditionalFormatting>
  <conditionalFormatting sqref="J305">
    <cfRule type="cellIs" dxfId="1013" priority="8" operator="equal">
      <formula>""</formula>
    </cfRule>
  </conditionalFormatting>
  <conditionalFormatting sqref="J420">
    <cfRule type="cellIs" dxfId="1012" priority="28" operator="equal">
      <formula>""</formula>
    </cfRule>
  </conditionalFormatting>
  <conditionalFormatting sqref="J535">
    <cfRule type="cellIs" dxfId="1011" priority="5" operator="equal">
      <formula>""</formula>
    </cfRule>
  </conditionalFormatting>
  <conditionalFormatting sqref="J650">
    <cfRule type="cellIs" dxfId="1010" priority="2" operator="equal">
      <formula>""</formula>
    </cfRule>
  </conditionalFormatting>
  <conditionalFormatting sqref="J5:N5 J121:N121 J239:N239 J354:N354 J469:N469 J584:N584">
    <cfRule type="cellIs" dxfId="1009" priority="233" operator="equal">
      <formula>""</formula>
    </cfRule>
    <cfRule type="cellIs" priority="234" operator="lessThanOrEqual">
      <formula>30</formula>
    </cfRule>
  </conditionalFormatting>
  <conditionalFormatting sqref="N8:AS12 J19:AS19 R47:V50 R54:V55 C60:AS60 AN74:AQ74 AD75:AQ75 J82:K87 O82:U87 Y82:AE87 I91:AS92 I95:AS96 I99:AS100 M103:Q103 M106:S106 M109:AS109 C113:AS113 C114 N124:AS128 J135:AS135 R163:V166 R170:V171 C176:AS176 AN190:AQ190 AD191:AQ191 J198:K203 O198:U203 Y198:AE203 I207:AS208 I211:AS212 I215:AS216 M219:Q219 M222:S222 M225:AS225 C229:AS229 C230 N242:AS246 J253:AS253 R281:V284 R288:V289 C294:AS294 AN308:AQ308 AD309:AQ309 J316:K321 O316:U321 Y316:AE321 I325:AS326 I329:AS330 I333:AS334 M337:Q337 M340:S340 M343:AS343 C347:AS347 C349:AS349 N357:AS361 J368:AS368 R396:V399 R403:V404 C409:AS409 AN423:AQ423 AD424:AQ424 J431:K436 O431:U436 Y431:AE436 I440:AS441 I444:AS445 I448:AS449 M452:Q452 M455:S455 M458:AS458 C462:AS462 C463 C464:AS464 N472:AS476 J483:AS483 R511:V514 R518:V519 C524:AS524 AN538:AQ538 AD539:AQ539 J546:K551 O546:U551 Y546:AE551 I555:AS556 I559:AS560 I563:AS564 M567:Q567 M570:S570 M573:AS573 C577:AS577 C579:AS579 N587:AS591 J598:AS598 R626:V629 R633:V634 C639:AS639 AN653:AQ653 AD654:AQ654 J661:K666 O661:U666 Y661:AE666 I670:AS671 I674:AS675 I678:AS679 M682:Q682 M685:S685 M688:AS688 C692:AS693">
    <cfRule type="cellIs" dxfId="1008" priority="230" operator="equal">
      <formula>""</formula>
    </cfRule>
  </conditionalFormatting>
  <conditionalFormatting sqref="T72:Z72">
    <cfRule type="cellIs" dxfId="1007" priority="13" operator="equal">
      <formula>""</formula>
    </cfRule>
  </conditionalFormatting>
  <conditionalFormatting sqref="T188:Z188">
    <cfRule type="cellIs" dxfId="1006" priority="10" operator="equal">
      <formula>""</formula>
    </cfRule>
  </conditionalFormatting>
  <conditionalFormatting sqref="T306:Z306">
    <cfRule type="cellIs" dxfId="1005" priority="7" operator="equal">
      <formula>""</formula>
    </cfRule>
  </conditionalFormatting>
  <conditionalFormatting sqref="T421:Z421">
    <cfRule type="cellIs" dxfId="1004" priority="27" operator="equal">
      <formula>""</formula>
    </cfRule>
  </conditionalFormatting>
  <conditionalFormatting sqref="T536:Z536">
    <cfRule type="cellIs" dxfId="1003" priority="4" operator="equal">
      <formula>""</formula>
    </cfRule>
  </conditionalFormatting>
  <conditionalFormatting sqref="T651:Z651">
    <cfRule type="cellIs" dxfId="1002" priority="1" operator="equal">
      <formula>""</formula>
    </cfRule>
  </conditionalFormatting>
  <conditionalFormatting sqref="AD78:AQ78">
    <cfRule type="cellIs" dxfId="1001" priority="15" operator="equal">
      <formula>""</formula>
    </cfRule>
  </conditionalFormatting>
  <conditionalFormatting sqref="AD194:AQ194">
    <cfRule type="cellIs" dxfId="1000" priority="12" operator="equal">
      <formula>""</formula>
    </cfRule>
  </conditionalFormatting>
  <conditionalFormatting sqref="AD312:AQ312">
    <cfRule type="cellIs" dxfId="999" priority="9" operator="equal">
      <formula>""</formula>
    </cfRule>
  </conditionalFormatting>
  <conditionalFormatting sqref="AD427:AQ427">
    <cfRule type="cellIs" dxfId="998" priority="29" operator="equal">
      <formula>""</formula>
    </cfRule>
  </conditionalFormatting>
  <conditionalFormatting sqref="AD542:AQ542">
    <cfRule type="cellIs" dxfId="997" priority="6" operator="equal">
      <formula>""</formula>
    </cfRule>
  </conditionalFormatting>
  <conditionalFormatting sqref="AD657:AQ657">
    <cfRule type="cellIs" dxfId="996" priority="3" operator="equal">
      <formula>""</formula>
    </cfRule>
  </conditionalFormatting>
  <conditionalFormatting sqref="AI82:AO88 O88:U88 Y88:AE88 AI198:AO204 O204:U204 Y204:AE204 AI316:AO322 O322:U322 Y322:AE322 AI431:AO437 O437:U437 Y437:AE437 AI546:AO552 O552:U552 Y552:AE552 AI661:AO667 O667:U667 Y667:AE667">
    <cfRule type="cellIs" dxfId="995" priority="220" operator="equal">
      <formula>""</formula>
    </cfRule>
  </conditionalFormatting>
  <dataValidations count="15">
    <dataValidation type="list" errorStyle="information" showInputMessage="1" showErrorMessage="1" promptTitle="選択式" prompt="メニューより_x000a_選択_x000a_手入力も可" sqref="M570:S570 M340:S340 M455:S455 M222:S222 M106:S106 M685:S685" xr:uid="{00000000-0002-0000-0800-000000000000}">
      <formula1>",水洗,くみ取り,くみ取り（改良）"</formula1>
    </dataValidation>
    <dataValidation type="whole" operator="lessThanOrEqual" allowBlank="1" showInputMessage="1" showErrorMessage="1" promptTitle="記入方法" prompt="整数を入力" sqref="M567:Q567 M337:Q337 M452:Q452 M219:Q219 M103:Q103 M682:Q682" xr:uid="{00000000-0002-0000-0800-000001000000}">
      <formula1>9999</formula1>
    </dataValidation>
    <dataValidation type="custom" allowBlank="1" showInputMessage="1" showErrorMessage="1" promptTitle="桁数制限" prompt="小数点以下_x000a_2桁まで" sqref="O546:U551 O316:U321 Y316:AE321 O431:U436 Y431:AE436 O198:U203 Y198:AE203 O82:U87 Y82:AE87 Y546:AE551 O661:U666 Y661:AE666" xr:uid="{00000000-0002-0000-0800-000002000000}">
      <formula1>O82-ROUNDDOWN(O82,2)=0</formula1>
    </dataValidation>
    <dataValidation type="list" allowBlank="1" showInputMessage="1" showErrorMessage="1" promptTitle="選択式" prompt="メニューより_x000a_選択" sqref="H546:I551 H316:I321 H431:I436 H198:I203 H82:I87 H661:I666" xr:uid="{00000000-0002-0000-0800-000003000000}">
      <formula1>"P,F,B,M"</formula1>
    </dataValidation>
    <dataValidation type="textLength" operator="lessThanOrEqual" allowBlank="1" showInputMessage="1" showErrorMessage="1" sqref="S311:AR311 S541:AR541 S426:AR426 R427:Z427 S193:AR193 S77:AR77 R312:Z312 R78:Z78 S425:AS425 R194:Z194 S192:AS192 R542:Z542 S540:AS540 S76:AS76 S310:AS310 S656:AR656 R657:Z657 S655:AS655" xr:uid="{00000000-0002-0000-0800-000004000000}">
      <formula1>30</formula1>
    </dataValidation>
    <dataValidation type="list" allowBlank="1" showInputMessage="1" showErrorMessage="1" promptTitle="選択式" prompt="メニューより_x000a_選択" sqref="AN538:AQ538 AN308:AQ308 AN423:AQ423 AN190:AQ190 AN74:AQ74 AN653:AQ653" xr:uid="{00000000-0002-0000-0800-000005000000}">
      <formula1>"1,2,3,4"</formula1>
    </dataValidation>
    <dataValidation type="decimal" operator="greaterThan" allowBlank="1" showInputMessage="1" showErrorMessage="1" sqref="AB518 AB288 AB403 AB170 AB54 AB633" xr:uid="{00000000-0002-0000-0800-000006000000}">
      <formula1>0.01</formula1>
    </dataValidation>
    <dataValidation type="custom" allowBlank="1" showInputMessage="1" showErrorMessage="1" promptTitle="桁数制限" prompt="小数点以下_x000a_3桁まで" sqref="R518:V519 R288:V289 R403:V404 R170:V171 R54:V55 R633:V634" xr:uid="{00000000-0002-0000-0800-000007000000}">
      <formula1>R54-ROUNDDOWN(R54,3)=0</formula1>
    </dataValidation>
    <dataValidation errorStyle="information" allowBlank="1" showInputMessage="1" showErrorMessage="1" sqref="N362:Q363 N247:Q248 N129:Q130 N13:Q14 N477:Q478 N592:Q593" xr:uid="{00000000-0002-0000-0800-000008000000}"/>
    <dataValidation type="whole" operator="lessThanOrEqual" allowBlank="1" showInputMessage="1" showErrorMessage="1" sqref="R511:V514 R281:V284 J316:K321 R396:V399 J431:K436 R163:V166 J198:K203 R47:V50 J82:K87 J546:K551 R626:V629 J661:K666" xr:uid="{00000000-0002-0000-0800-000009000000}">
      <formula1>30</formula1>
    </dataValidation>
    <dataValidation type="textLength" operator="lessThanOrEqual" allowBlank="1" showInputMessage="1" showErrorMessage="1" promptTitle="文字数制限" prompt="全角60文字_x000a_以内" sqref="C577:C578 D229:AS229 C409:AS409 C113:C114 D113:AS113 C349:AS349 C347:AS347 C579:AS579 C294:AS294 C176:AS176 D577:AS577 C524:AS524 C462:C464 D462:AS462 D464:AS464 C60:AS60 C229:C230 C692:AS693 C639:AS639" xr:uid="{00000000-0002-0000-0800-00000A000000}">
      <formula1>60</formula1>
    </dataValidation>
    <dataValidation type="textLength" operator="lessThanOrEqual" allowBlank="1" showInputMessage="1" showErrorMessage="1" promptTitle="文字数制限" prompt="全角50文字_x000a_以内" sqref="M343:AS343 J305 I333:AS334 M458:AS458 J420 I448:AS449 I444:AS445 M225:AS225 J187 I215:AS216 I211:AS212 M109:AS109 J71 I99:AS100 I95:AS96 M573:AS573 J535 I329:AS330 I563:AS564 I559:AS560 I555:AS556 I91:AS92 I207:AS208 I440:AS441 I325:AS326 M688:AS688 J650 I678:AS679 I674:AS675 I670:AS671" xr:uid="{00000000-0002-0000-0800-00000B000000}">
      <formula1>50</formula1>
    </dataValidation>
    <dataValidation type="list" allowBlank="1" showInputMessage="1" showErrorMessage="1" sqref="AK133:AK134 AK366:AK367 AK17:AK18 AC366:AC367 AK251:AK252 AC251:AC252 W251:W252 AC133:AC134 W133:W134 W366:W367 R366:R367 M366:M367 AK481:AK482 AC481:AC482 W481:W482 R481:R482 M481:M482 H481:H482 C481:C482 AC17:AC18 R133:R134 W17:W18 H366:H367 C366:C367 R251:R252 M251:M252 M133:M134 H133:H134 H251:H252 R17:R18 M17:M18 H17:H18 C133:C134 C17:C18 C251:C252 AK596:AK597 AC596:AC597 W596:W597 R596:R597 M596:M597 H596:H597 C596:C597" xr:uid="{00000000-0002-0000-0800-00000C000000}">
      <formula1>"□,☑"</formula1>
    </dataValidation>
    <dataValidation type="list" errorStyle="information" allowBlank="1" showInputMessage="1" showErrorMessage="1" promptTitle="選択式" prompt="メニューより_x000a_選択_x000a_手入力も可" sqref="T13:AS14 T477:AS478 T247:AS248 T129:AS130 T362:AS363 T592:AS593" xr:uid="{00000000-0002-0000-0800-00000D000000}">
      <formula1>$A$2:$A$129</formula1>
    </dataValidation>
    <dataValidation type="textLength" operator="lessThanOrEqual" allowBlank="1" showInputMessage="1" showErrorMessage="1" promptTitle="数字入力" prompt="数字を_x000a_入力" sqref="T536:Z536 T72:Z72 T188:Z188 T421:Z421 T306:Z306 T651:Z651"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7" manualBreakCount="7">
    <brk id="72" max="59" man="1"/>
    <brk id="187" max="44" man="1"/>
    <brk id="229" max="44" man="1"/>
    <brk id="305" max="44" man="1"/>
    <brk id="421" max="44" man="1"/>
    <brk id="536" max="44" man="1"/>
    <brk id="65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BA522 BA58 BE58 BA173 BA406 BA291 BE522 C497:C504 AV522:AV524 AX522:AX524 AP536:AP537 C531:C532 AO492:AO493 N492:N493 X492:X493 K491 V491 AG491 C506:C507 X501:X502 C33:C40 AV58:AV60 BE173 C149:C156 AV173:AV175 AX173:AX175 AP188:AP189 AO501:AO502 BE291 N501:N502 C487:C493 C183:C184 AO144:AO145 AX58:AX60 AP72:AP73 C67:C68 AO28:AO29 N28:N29 X28:X29 K27 BE406 C382:C389 AV406:AV408 AX406:AX408 AP421:AP422 C416:C417 AO377:AO378 V27 AG27 N144:N145 X144:X145 K143 V143 AG143 C158:C159 X153:X154 C42:C43 X37:X38 AO37:AO38 N37:N38 C23:C29 AN42 AD42 AO153:AO154 N153:N154 N377:N378 X377:X378 K376 V376 AG376 AN506 C391:C392 C139:C145 AN158 AD158 L159 U158 K158 V159 X386:X387 AO386:AO387 C267:C274 AV291:AV293 AX291:AX293 AP306:AP307 C301:C302 AO262:AO263 N262:N263 N386:N387 C372:C378 AN391 AD391 L392 U391 K391 X262:X263 K261 AD506 L507 U506 V261 AG261 K506 V507 C276:C277 L43 X271:X272 AO271:AO272 U42 AP181:AP186 K42 V43 AL181:AL186 V392 AL188:AL189 BC174:BC175 AP414:AP419 N271:N272 AL414:AL419 AL421:AL422 C257:C263 AN276 AD276 L277 U276 K276 V277 AP529:AP534 AL529:AL534 AL536:AL537 BC523:BC524 R540:R541 C480 H480 M480 R480 W480 AP299:AP304 AL299:AL304 AL306:AL307 BC292:BC293 AC480 AK480 BC407:BC408 AP65:AP70 AL65:AL70 AL72:AL73 BC59:BC60 R76:R77 C16 H16 M16 R16 W16 AC16 AK16 R192:R193 C132 H132 M132 R132 W132 AC132 AK132 R425:R426 C365 H365 M365 R365 W365 AC365 AK365 R310:R311 C250 H250 M250 R250 W250 AC250 AK250 BA637 BE637 C612:C619 AV637:AV639 AX637:AX639 AP651:AP652 C646:C647 AO607:AO608 N607:N608 X607:X608 K606 V606 AG606 C621:C622 X616:X617 AO616:AO617 N616:N617 C602:C608 AN621 AD621 L622 U621 K621 V622 AP644:AP649 AL644:AL649 AL651:AL652 BC638:BC639 R655:R656 C595 H595 M595 R595 W595 AC595 AK595</xm:sqref>
        </x14:dataValidation>
        <x14:dataValidation type="list" errorStyle="information" allowBlank="1" showInputMessage="1" promptTitle="選択式" prompt="メニューから_x000a_選択_x000a_手入力も可" xr:uid="{00000000-0002-0000-0800-000010000000}">
          <x14:formula1>
            <xm:f>選択肢!$G$2:$G$25</xm:f>
          </x14:formula1>
          <xm:sqref>J483:AS483 J253:AS253 J19:AS19 J135:AS135 J368:AS368 J598:AS598</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J483:AS483 J253:AS253 J368:AS368 J135:AS135 J19:AS19 J598:AS598</xm:sqref>
        </x14:dataValidation>
        <x14:dataValidation type="list" allowBlank="1" showInputMessage="1" showErrorMessage="1" prompt="いずれか１つを選択してください。" xr:uid="{00000000-0002-0000-0800-000012000000}">
          <x14:formula1>
            <xm:f>選択肢!$K$2:$K$3</xm:f>
          </x14:formula1>
          <xm:sqref>X492:X493 N492:N493 X262:X263 AG491 V491 K491 N262:N263 AO492:AO493 X144:X145 N144:N145 C497:C504 AG143 X377:X378 N377:N378 C506:C507 AG376 V376 K376 AO377:AO378 X28:X29 N28:N29 C382:C389 AG27 V27 K27 AG261 AO28:AO29 C33:C40 C42:C43 AO37:AO38 V143 K143 X37:X38 AO144:AO145 C149:C156 C158:C159 N37:N38 AO153:AO154 X153:X154 N153:N154 C139:C145 C391:C392 AO386:AO387 AN158 X386:X387 N386:N387 C372:C378 AD158 AN391 AD391 L392 U391 V261 K261 K391 AO262:AO263 C267:C274 C276:C277 V392 AO271:AO272 X271:X272 N271:N272 AO501:AO502 X501:X502 N501:N502 C487:C493 AN506 AD506 L507 U506 K506 V507 C257:C263 AN276 AD276 L277 U276 K276 V277 C23:C29 AN42 AD42 L43 U42 K42 V43 L159 U158 K158 V159 X607:X608 N607:N608 AG606 V606 K606 AO607:AO608 C612:C619 C621:C622 AO616:AO617 X616:X617 N616:N617 C602:C608 AN621 AD621 L622 U621 K621 V622</xm:sqref>
        </x14:dataValidation>
        <x14:dataValidation type="list" allowBlank="1" showInputMessage="1" promptTitle="選択式" prompt="メニューより_x000a_選択_x000a_手入力も可" xr:uid="{00000000-0002-0000-0800-000013000000}">
          <x14:formula1>
            <xm:f>選択肢!$A$2:$A$147</xm:f>
          </x14:formula1>
          <xm:sqref>N472:AS476 N242:AS246 N8:AS12 N124:AS128 N357:AS361 N587:AS591</xm:sqref>
        </x14:dataValidation>
        <x14:dataValidation type="list" errorStyle="information" allowBlank="1" showInputMessage="1" promptTitle="選択式" prompt="メニューより_x000a_選択_x000a_手入力も可" xr:uid="{00000000-0002-0000-0800-000014000000}">
          <x14:formula1>
            <xm:f>選択肢!$A$2:$A$147</xm:f>
          </x14:formula1>
          <xm:sqref>N472:AS476 N242:AS246 N8:AS12 N124:AS128 N357:AS361 N587:AS591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2025-06-27T01:11:53Z</cp:lastPrinted>
  <dcterms:created xsi:type="dcterms:W3CDTF">2015-09-16T05:32:16Z</dcterms:created>
  <dcterms:modified xsi:type="dcterms:W3CDTF">2026-01-23T04:20:58Z</dcterms:modified>
</cp:coreProperties>
</file>